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<sst xmlns="http://schemas.openxmlformats.org/spreadsheetml/2006/main" count="205" uniqueCount="63">
  <si>
    <t>威宁法院2024年招聘公益性岗位考试情况表</t>
  </si>
  <si>
    <t>序号</t>
  </si>
  <si>
    <t>姓名</t>
  </si>
  <si>
    <t>抽签号</t>
  </si>
  <si>
    <t>准考证号</t>
  </si>
  <si>
    <t>计算机测试分数</t>
  </si>
  <si>
    <t>排名</t>
  </si>
  <si>
    <t>面试分数</t>
  </si>
  <si>
    <t>总成绩</t>
  </si>
  <si>
    <t>总排名</t>
  </si>
  <si>
    <t>是否进入体检</t>
  </si>
  <si>
    <t>备注</t>
  </si>
  <si>
    <t>吴璨</t>
  </si>
  <si>
    <t>是</t>
  </si>
  <si>
    <t>张梦瑶</t>
  </si>
  <si>
    <t>赵结</t>
  </si>
  <si>
    <t>王文斌</t>
  </si>
  <si>
    <t>陈艳琴</t>
  </si>
  <si>
    <t>陈琳</t>
  </si>
  <si>
    <t>朱桃燕</t>
  </si>
  <si>
    <t>陈菊</t>
  </si>
  <si>
    <t>安勋民</t>
  </si>
  <si>
    <t>王叶</t>
  </si>
  <si>
    <t>严宇璇</t>
  </si>
  <si>
    <t>所珍伟</t>
  </si>
  <si>
    <t>朱丽景</t>
  </si>
  <si>
    <t>韩梅</t>
  </si>
  <si>
    <t>马睿腾</t>
  </si>
  <si>
    <t>管齐庆</t>
  </si>
  <si>
    <t>李圣迪</t>
  </si>
  <si>
    <t>费征</t>
  </si>
  <si>
    <t>晋瑞隆</t>
  </si>
  <si>
    <t>管庆龄</t>
  </si>
  <si>
    <t>邓海燕</t>
  </si>
  <si>
    <t>周思琪</t>
  </si>
  <si>
    <t>刘忍</t>
  </si>
  <si>
    <t>孙卿</t>
  </si>
  <si>
    <t>易相</t>
  </si>
  <si>
    <t>舒梦江</t>
  </si>
  <si>
    <t>赵梦</t>
  </si>
  <si>
    <t>吴粟</t>
  </si>
  <si>
    <t>桂月</t>
  </si>
  <si>
    <t>性别</t>
  </si>
  <si>
    <t>电话</t>
  </si>
  <si>
    <t>女</t>
  </si>
  <si>
    <t>男</t>
  </si>
  <si>
    <t>15599350620</t>
  </si>
  <si>
    <t>18744916932</t>
  </si>
  <si>
    <t>15772753763</t>
  </si>
  <si>
    <t>15934709401</t>
  </si>
  <si>
    <t>18146271440</t>
  </si>
  <si>
    <t>19185479059</t>
  </si>
  <si>
    <t>18076153797</t>
  </si>
  <si>
    <t>17850060093</t>
  </si>
  <si>
    <t>19184673297</t>
  </si>
  <si>
    <t>15597947610</t>
  </si>
  <si>
    <t>15686520047</t>
  </si>
  <si>
    <t>14727678231</t>
  </si>
  <si>
    <t>15117671874</t>
  </si>
  <si>
    <t>19380250010</t>
  </si>
  <si>
    <t>18386091077</t>
  </si>
  <si>
    <t>威宁法院2024年招聘公益性岗位考试成绩</t>
  </si>
  <si>
    <t>弃权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</si>
</sst>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selection activeCell="O9" sqref="$A1:$XFD1048576"/>
    </sheetView>
  </sheetViews>
  <sheetFormatPr defaultColWidth="9" defaultRowHeight="13.5"/>
  <cols>
    <col min="2" max="3" width="16.625" customWidth="1"/>
    <col min="4" max="4" width="17.125" customWidth="1"/>
    <col min="5" max="5" width="16.625" customWidth="1"/>
    <col min="6" max="11" width="14.5" customWidth="1"/>
    <col min="12" max="12" width="16.5" customWidth="1"/>
  </cols>
  <sheetData>
    <row r="1" ht="5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6</v>
      </c>
      <c r="I2" s="9" t="s">
        <v>8</v>
      </c>
      <c r="J2" s="9" t="s">
        <v>9</v>
      </c>
      <c r="K2" s="9" t="s">
        <v>10</v>
      </c>
      <c r="L2" s="9" t="s">
        <v>11</v>
      </c>
    </row>
    <row r="3" ht="30" customHeight="1" spans="1:12">
      <c r="A3" s="4">
        <v>3</v>
      </c>
      <c r="B3" s="4" t="s">
        <v>12</v>
      </c>
      <c r="C3" s="4">
        <v>4</v>
      </c>
      <c r="D3" s="4">
        <v>2024117</v>
      </c>
      <c r="E3" s="4">
        <v>86.9</v>
      </c>
      <c r="F3" s="4">
        <f>RANK(E3,E:E)</f>
        <v>3</v>
      </c>
      <c r="G3" s="4">
        <v>80.6</v>
      </c>
      <c r="H3" s="4"/>
      <c r="I3" s="5">
        <f t="shared" ref="I3:I32" si="0">E3*0.5+G3*0.5</f>
        <v>83.75</v>
      </c>
      <c r="J3" s="4">
        <v>1</v>
      </c>
      <c r="K3" s="4" t="s">
        <v>13</v>
      </c>
      <c r="L3" s="8"/>
    </row>
    <row r="4" ht="30" customHeight="1" spans="1:12">
      <c r="A4" s="4">
        <v>5</v>
      </c>
      <c r="B4" s="4" t="s">
        <v>14</v>
      </c>
      <c r="C4" s="4">
        <v>17</v>
      </c>
      <c r="D4" s="4">
        <v>2024001</v>
      </c>
      <c r="E4" s="4">
        <v>82</v>
      </c>
      <c r="F4" s="4">
        <f>RANK(E4,E:E)</f>
        <v>5</v>
      </c>
      <c r="G4" s="4">
        <v>83.22</v>
      </c>
      <c r="H4" s="4"/>
      <c r="I4" s="5">
        <f t="shared" si="0"/>
        <v>82.61</v>
      </c>
      <c r="J4" s="4">
        <v>2</v>
      </c>
      <c r="K4" s="4" t="s">
        <v>13</v>
      </c>
      <c r="L4" s="8"/>
    </row>
    <row r="5" ht="30" customHeight="1" spans="1:12">
      <c r="A5" s="4">
        <v>2</v>
      </c>
      <c r="B5" s="4" t="s">
        <v>15</v>
      </c>
      <c r="C5" s="4">
        <v>10</v>
      </c>
      <c r="D5" s="4">
        <v>2024041</v>
      </c>
      <c r="E5" s="4">
        <v>87.2</v>
      </c>
      <c r="F5" s="4">
        <f>RANK(E5,E:E)</f>
        <v>2</v>
      </c>
      <c r="G5" s="4">
        <v>76.4</v>
      </c>
      <c r="H5" s="4"/>
      <c r="I5" s="5">
        <f t="shared" si="0"/>
        <v>81.8</v>
      </c>
      <c r="J5" s="4">
        <v>3</v>
      </c>
      <c r="K5" s="4" t="s">
        <v>13</v>
      </c>
      <c r="L5" s="8"/>
    </row>
    <row r="6" ht="30" customHeight="1" spans="1:12">
      <c r="A6" s="4">
        <v>1</v>
      </c>
      <c r="B6" s="4" t="s">
        <v>16</v>
      </c>
      <c r="C6" s="4">
        <v>24</v>
      </c>
      <c r="D6" s="4">
        <v>2024105</v>
      </c>
      <c r="E6" s="4">
        <v>88.4</v>
      </c>
      <c r="F6" s="4">
        <f>RANK(E6,E:E)</f>
        <v>1</v>
      </c>
      <c r="G6" s="4">
        <v>71.1</v>
      </c>
      <c r="H6" s="4"/>
      <c r="I6" s="5">
        <f t="shared" si="0"/>
        <v>79.75</v>
      </c>
      <c r="J6" s="4">
        <v>4</v>
      </c>
      <c r="K6" s="4" t="s">
        <v>13</v>
      </c>
      <c r="L6" s="8"/>
    </row>
    <row r="7" ht="30" customHeight="1" spans="1:12">
      <c r="A7" s="4">
        <v>12</v>
      </c>
      <c r="B7" s="4" t="s">
        <v>17</v>
      </c>
      <c r="C7" s="4">
        <v>23</v>
      </c>
      <c r="D7" s="4">
        <v>2024037</v>
      </c>
      <c r="E7" s="4">
        <v>73.4</v>
      </c>
      <c r="F7" s="4">
        <f>RANK(E7,E:E)</f>
        <v>12</v>
      </c>
      <c r="G7" s="4">
        <v>83.66</v>
      </c>
      <c r="H7" s="4"/>
      <c r="I7" s="5">
        <f t="shared" si="0"/>
        <v>78.53</v>
      </c>
      <c r="J7" s="4">
        <v>5</v>
      </c>
      <c r="K7" s="4" t="s">
        <v>13</v>
      </c>
      <c r="L7" s="8"/>
    </row>
    <row r="8" ht="30" customHeight="1" spans="1:12">
      <c r="A8" s="4">
        <v>13</v>
      </c>
      <c r="B8" s="4" t="s">
        <v>18</v>
      </c>
      <c r="C8" s="4">
        <v>15</v>
      </c>
      <c r="D8" s="4">
        <v>2024096</v>
      </c>
      <c r="E8" s="4">
        <v>71.4</v>
      </c>
      <c r="F8" s="4">
        <f>RANK(E8,E:E)</f>
        <v>13</v>
      </c>
      <c r="G8" s="4">
        <v>85.12</v>
      </c>
      <c r="H8" s="4"/>
      <c r="I8" s="5">
        <f t="shared" si="0"/>
        <v>78.26</v>
      </c>
      <c r="J8" s="4">
        <v>6</v>
      </c>
      <c r="K8" s="4" t="s">
        <v>13</v>
      </c>
      <c r="L8" s="8"/>
    </row>
    <row r="9" ht="30" customHeight="1" spans="1:12">
      <c r="A9" s="4">
        <v>9</v>
      </c>
      <c r="B9" s="4" t="s">
        <v>19</v>
      </c>
      <c r="C9" s="4">
        <v>6</v>
      </c>
      <c r="D9" s="4">
        <v>2024076</v>
      </c>
      <c r="E9" s="6">
        <v>79.1</v>
      </c>
      <c r="F9" s="4">
        <f>RANK(E9,E:E)</f>
        <v>9</v>
      </c>
      <c r="G9" s="4">
        <v>77</v>
      </c>
      <c r="H9" s="4"/>
      <c r="I9" s="5">
        <f t="shared" si="0"/>
        <v>78.05</v>
      </c>
      <c r="J9" s="4">
        <v>7</v>
      </c>
      <c r="K9" s="4" t="s">
        <v>13</v>
      </c>
      <c r="L9" s="8"/>
    </row>
    <row r="10" ht="30" customHeight="1" spans="1:12">
      <c r="A10" s="4">
        <v>7</v>
      </c>
      <c r="B10" s="4" t="s">
        <v>20</v>
      </c>
      <c r="C10" s="4">
        <v>21</v>
      </c>
      <c r="D10" s="4">
        <v>2024044</v>
      </c>
      <c r="E10" s="4">
        <v>80</v>
      </c>
      <c r="F10" s="4">
        <f>RANK(E10,E:E)</f>
        <v>7</v>
      </c>
      <c r="G10" s="4">
        <v>74.14</v>
      </c>
      <c r="H10" s="4"/>
      <c r="I10" s="5">
        <f t="shared" si="0"/>
        <v>77.07</v>
      </c>
      <c r="J10" s="4">
        <v>8</v>
      </c>
      <c r="K10" s="4" t="s">
        <v>13</v>
      </c>
      <c r="L10" s="8"/>
    </row>
    <row r="11" ht="30" customHeight="1" spans="1:12">
      <c r="A11" s="4">
        <v>10</v>
      </c>
      <c r="B11" s="4" t="s">
        <v>21</v>
      </c>
      <c r="C11" s="4">
        <v>2</v>
      </c>
      <c r="D11" s="4">
        <v>2024082</v>
      </c>
      <c r="E11" s="4">
        <v>79.1</v>
      </c>
      <c r="F11" s="4">
        <f>RANK(E11,E:E)</f>
        <v>9</v>
      </c>
      <c r="G11" s="4">
        <v>73.8</v>
      </c>
      <c r="H11" s="4"/>
      <c r="I11" s="5">
        <f t="shared" si="0"/>
        <v>76.45</v>
      </c>
      <c r="J11" s="4">
        <v>9</v>
      </c>
      <c r="K11" s="4" t="s">
        <v>13</v>
      </c>
      <c r="L11" s="8"/>
    </row>
    <row r="12" ht="30" customHeight="1" spans="1:12">
      <c r="A12" s="4">
        <v>14</v>
      </c>
      <c r="B12" s="4" t="s">
        <v>22</v>
      </c>
      <c r="C12" s="4">
        <v>16</v>
      </c>
      <c r="D12" s="4">
        <v>2024090</v>
      </c>
      <c r="E12" s="4">
        <v>70.2</v>
      </c>
      <c r="F12" s="4">
        <f>RANK(E12,E:E)</f>
        <v>14</v>
      </c>
      <c r="G12" s="4">
        <v>81.9</v>
      </c>
      <c r="H12" s="4"/>
      <c r="I12" s="5">
        <f t="shared" si="0"/>
        <v>76.05</v>
      </c>
      <c r="J12" s="4">
        <v>10</v>
      </c>
      <c r="K12" s="4" t="s">
        <v>13</v>
      </c>
      <c r="L12" s="8"/>
    </row>
    <row r="13" ht="30" customHeight="1" spans="1:12">
      <c r="A13" s="4">
        <v>8</v>
      </c>
      <c r="B13" s="4" t="s">
        <v>23</v>
      </c>
      <c r="C13" s="4">
        <v>22</v>
      </c>
      <c r="D13" s="4">
        <v>2024033</v>
      </c>
      <c r="E13" s="4">
        <v>79.6</v>
      </c>
      <c r="F13" s="4">
        <f>RANK(E13,E:E)</f>
        <v>8</v>
      </c>
      <c r="G13" s="4">
        <v>70.76</v>
      </c>
      <c r="H13" s="4"/>
      <c r="I13" s="5">
        <f t="shared" si="0"/>
        <v>75.18</v>
      </c>
      <c r="J13" s="4">
        <v>11</v>
      </c>
      <c r="K13" s="4"/>
      <c r="L13" s="8"/>
    </row>
    <row r="14" ht="30" customHeight="1" spans="1:12">
      <c r="A14" s="4">
        <v>4</v>
      </c>
      <c r="B14" s="4" t="s">
        <v>24</v>
      </c>
      <c r="C14" s="4">
        <v>7</v>
      </c>
      <c r="D14" s="4">
        <v>2024087</v>
      </c>
      <c r="E14" s="4">
        <v>83</v>
      </c>
      <c r="F14" s="4">
        <f>RANK(E14,E:E)</f>
        <v>4</v>
      </c>
      <c r="G14" s="4">
        <v>67</v>
      </c>
      <c r="H14" s="4"/>
      <c r="I14" s="5">
        <f t="shared" si="0"/>
        <v>75</v>
      </c>
      <c r="J14" s="4">
        <v>12</v>
      </c>
      <c r="K14" s="4"/>
      <c r="L14" s="8"/>
    </row>
    <row r="15" ht="30" customHeight="1" spans="1:12">
      <c r="A15" s="4">
        <v>17</v>
      </c>
      <c r="B15" s="4" t="s">
        <v>25</v>
      </c>
      <c r="C15" s="4">
        <v>12</v>
      </c>
      <c r="D15" s="4">
        <v>2024150</v>
      </c>
      <c r="E15" s="4">
        <v>68.5</v>
      </c>
      <c r="F15" s="4">
        <f>RANK(E15,E:E)</f>
        <v>17</v>
      </c>
      <c r="G15" s="4">
        <v>80.26</v>
      </c>
      <c r="H15" s="4"/>
      <c r="I15" s="5">
        <f t="shared" si="0"/>
        <v>74.38</v>
      </c>
      <c r="J15" s="4">
        <v>13</v>
      </c>
      <c r="K15" s="4"/>
      <c r="L15" s="8"/>
    </row>
    <row r="16" ht="30" customHeight="1" spans="1:12">
      <c r="A16" s="4">
        <v>15</v>
      </c>
      <c r="B16" s="4" t="s">
        <v>26</v>
      </c>
      <c r="C16" s="4">
        <v>19</v>
      </c>
      <c r="D16" s="4">
        <v>2024020</v>
      </c>
      <c r="E16" s="4">
        <v>70</v>
      </c>
      <c r="F16" s="4">
        <f>RANK(E16,E:E)</f>
        <v>15</v>
      </c>
      <c r="G16" s="4">
        <v>76.4</v>
      </c>
      <c r="H16" s="4"/>
      <c r="I16" s="5">
        <f t="shared" si="0"/>
        <v>73.2</v>
      </c>
      <c r="J16" s="4">
        <v>14</v>
      </c>
      <c r="K16" s="4"/>
      <c r="L16" s="8"/>
    </row>
    <row r="17" ht="30" customHeight="1" spans="1:12">
      <c r="A17" s="4">
        <v>20</v>
      </c>
      <c r="B17" s="4" t="s">
        <v>27</v>
      </c>
      <c r="C17" s="4">
        <v>1</v>
      </c>
      <c r="D17" s="4">
        <v>2024093</v>
      </c>
      <c r="E17" s="4">
        <v>67.2</v>
      </c>
      <c r="F17" s="4">
        <f>RANK(E17,E:E)</f>
        <v>20</v>
      </c>
      <c r="G17" s="4">
        <v>79</v>
      </c>
      <c r="H17" s="4"/>
      <c r="I17" s="5">
        <f t="shared" si="0"/>
        <v>73.1</v>
      </c>
      <c r="J17" s="4">
        <v>15</v>
      </c>
      <c r="K17" s="4"/>
      <c r="L17" s="8"/>
    </row>
    <row r="18" ht="30" customHeight="1" spans="1:12">
      <c r="A18" s="4">
        <v>11</v>
      </c>
      <c r="B18" s="4" t="s">
        <v>18</v>
      </c>
      <c r="C18" s="4">
        <v>25</v>
      </c>
      <c r="D18" s="4">
        <v>2024115</v>
      </c>
      <c r="E18" s="4">
        <v>73.9</v>
      </c>
      <c r="F18" s="4">
        <f>RANK(E18,E:E)</f>
        <v>11</v>
      </c>
      <c r="G18" s="4">
        <v>71.4</v>
      </c>
      <c r="H18" s="4"/>
      <c r="I18" s="5">
        <f t="shared" si="0"/>
        <v>72.65</v>
      </c>
      <c r="J18" s="4">
        <v>16</v>
      </c>
      <c r="K18" s="4"/>
      <c r="L18" s="8"/>
    </row>
    <row r="19" ht="30" customHeight="1" spans="1:12">
      <c r="A19" s="4">
        <v>16</v>
      </c>
      <c r="B19" s="4" t="s">
        <v>28</v>
      </c>
      <c r="C19" s="4">
        <v>13</v>
      </c>
      <c r="D19" s="4">
        <v>2024120</v>
      </c>
      <c r="E19" s="4">
        <v>69.5</v>
      </c>
      <c r="F19" s="4">
        <f>RANK(E19,E:E)</f>
        <v>16</v>
      </c>
      <c r="G19" s="4">
        <v>75</v>
      </c>
      <c r="H19" s="4"/>
      <c r="I19" s="5">
        <f t="shared" si="0"/>
        <v>72.25</v>
      </c>
      <c r="J19" s="4">
        <v>17</v>
      </c>
      <c r="K19" s="4"/>
      <c r="L19" s="8"/>
    </row>
    <row r="20" ht="30" customHeight="1" spans="1:12">
      <c r="A20" s="4">
        <v>29</v>
      </c>
      <c r="B20" s="4" t="s">
        <v>29</v>
      </c>
      <c r="C20" s="4">
        <v>18</v>
      </c>
      <c r="D20" s="4">
        <v>2024104</v>
      </c>
      <c r="E20" s="4">
        <v>62.8</v>
      </c>
      <c r="F20" s="4">
        <f>RANK(E20,E:E)</f>
        <v>29</v>
      </c>
      <c r="G20" s="4">
        <v>79.16</v>
      </c>
      <c r="H20" s="4"/>
      <c r="I20" s="5">
        <f t="shared" si="0"/>
        <v>70.98</v>
      </c>
      <c r="J20" s="4">
        <v>18</v>
      </c>
      <c r="K20" s="4"/>
      <c r="L20" s="8"/>
    </row>
    <row r="21" ht="30" customHeight="1" spans="1:12">
      <c r="A21" s="4">
        <v>27</v>
      </c>
      <c r="B21" s="4" t="s">
        <v>30</v>
      </c>
      <c r="C21" s="4">
        <v>9</v>
      </c>
      <c r="D21" s="4">
        <v>2024050</v>
      </c>
      <c r="E21" s="4">
        <v>63.8</v>
      </c>
      <c r="F21" s="4">
        <f>RANK(E21,E:E)</f>
        <v>27</v>
      </c>
      <c r="G21" s="4">
        <v>76.4</v>
      </c>
      <c r="H21" s="4"/>
      <c r="I21" s="5">
        <f t="shared" si="0"/>
        <v>70.1</v>
      </c>
      <c r="J21" s="4">
        <v>19</v>
      </c>
      <c r="K21" s="4"/>
      <c r="L21" s="8"/>
    </row>
    <row r="22" ht="30" customHeight="1" spans="1:12">
      <c r="A22" s="4">
        <v>28</v>
      </c>
      <c r="B22" s="4" t="s">
        <v>31</v>
      </c>
      <c r="C22" s="4">
        <v>8</v>
      </c>
      <c r="D22" s="4">
        <v>2024102</v>
      </c>
      <c r="E22" s="4">
        <v>63.5</v>
      </c>
      <c r="F22" s="4">
        <f>RANK(E22,E:E)</f>
        <v>28</v>
      </c>
      <c r="G22" s="4">
        <v>76.4</v>
      </c>
      <c r="H22" s="4"/>
      <c r="I22" s="5">
        <f t="shared" si="0"/>
        <v>69.95</v>
      </c>
      <c r="J22" s="4">
        <v>20</v>
      </c>
      <c r="K22" s="4"/>
      <c r="L22" s="8"/>
    </row>
    <row r="23" ht="30" customHeight="1" spans="1:12">
      <c r="A23" s="4">
        <v>24</v>
      </c>
      <c r="B23" s="4" t="s">
        <v>32</v>
      </c>
      <c r="C23" s="4">
        <v>3</v>
      </c>
      <c r="D23" s="4">
        <v>2024122</v>
      </c>
      <c r="E23" s="4">
        <v>65.5</v>
      </c>
      <c r="F23" s="4">
        <f>RANK(E23,E:E)</f>
        <v>24</v>
      </c>
      <c r="G23" s="4">
        <v>73.2</v>
      </c>
      <c r="H23" s="4"/>
      <c r="I23" s="5">
        <f t="shared" si="0"/>
        <v>69.35</v>
      </c>
      <c r="J23" s="4">
        <v>21</v>
      </c>
      <c r="K23" s="4"/>
      <c r="L23" s="8"/>
    </row>
    <row r="24" ht="30" customHeight="1" spans="1:12">
      <c r="A24" s="4">
        <v>25</v>
      </c>
      <c r="B24" s="4" t="s">
        <v>33</v>
      </c>
      <c r="C24" s="4">
        <v>14</v>
      </c>
      <c r="D24" s="4">
        <v>2024046</v>
      </c>
      <c r="E24" s="4">
        <v>64.3</v>
      </c>
      <c r="F24" s="4">
        <f>RANK(E24,E:E)</f>
        <v>25</v>
      </c>
      <c r="G24" s="4">
        <v>73.8</v>
      </c>
      <c r="H24" s="4"/>
      <c r="I24" s="5">
        <f t="shared" si="0"/>
        <v>69.05</v>
      </c>
      <c r="J24" s="4">
        <v>22</v>
      </c>
      <c r="K24" s="4"/>
      <c r="L24" s="8"/>
    </row>
    <row r="25" ht="30" customHeight="1" spans="1:12">
      <c r="A25" s="4">
        <v>22</v>
      </c>
      <c r="B25" s="4" t="s">
        <v>34</v>
      </c>
      <c r="C25" s="4">
        <v>26</v>
      </c>
      <c r="D25" s="4">
        <v>2024083</v>
      </c>
      <c r="E25" s="4">
        <v>65.8</v>
      </c>
      <c r="F25" s="4">
        <f>RANK(E25,E:E)</f>
        <v>22</v>
      </c>
      <c r="G25" s="4">
        <v>71.52</v>
      </c>
      <c r="H25" s="4"/>
      <c r="I25" s="5">
        <f t="shared" si="0"/>
        <v>68.66</v>
      </c>
      <c r="J25" s="4">
        <v>23</v>
      </c>
      <c r="K25" s="4"/>
      <c r="L25" s="8"/>
    </row>
    <row r="26" ht="30" customHeight="1" spans="1:12">
      <c r="A26" s="4">
        <v>21</v>
      </c>
      <c r="B26" s="4" t="s">
        <v>35</v>
      </c>
      <c r="C26" s="4">
        <v>11</v>
      </c>
      <c r="D26" s="4">
        <v>2024103</v>
      </c>
      <c r="E26" s="4">
        <v>67</v>
      </c>
      <c r="F26" s="4">
        <f>RANK(E26,E:E)</f>
        <v>21</v>
      </c>
      <c r="G26" s="4">
        <v>69.2</v>
      </c>
      <c r="H26" s="4"/>
      <c r="I26" s="5">
        <f t="shared" si="0"/>
        <v>68.1</v>
      </c>
      <c r="J26" s="4">
        <v>24</v>
      </c>
      <c r="K26" s="4"/>
      <c r="L26" s="8"/>
    </row>
    <row r="27" ht="30" customHeight="1" spans="1:12">
      <c r="A27" s="4">
        <v>23</v>
      </c>
      <c r="B27" s="4" t="s">
        <v>36</v>
      </c>
      <c r="C27" s="4">
        <v>20</v>
      </c>
      <c r="D27" s="4">
        <v>2024108</v>
      </c>
      <c r="E27" s="4">
        <v>65.8</v>
      </c>
      <c r="F27" s="4">
        <f>RANK(E27,E:E)</f>
        <v>22</v>
      </c>
      <c r="G27" s="4">
        <v>66.8</v>
      </c>
      <c r="H27" s="4"/>
      <c r="I27" s="5">
        <f t="shared" si="0"/>
        <v>66.3</v>
      </c>
      <c r="J27" s="4">
        <v>25</v>
      </c>
      <c r="K27" s="4"/>
      <c r="L27" s="8"/>
    </row>
    <row r="28" ht="30" customHeight="1" spans="1:12">
      <c r="A28" s="4">
        <v>30</v>
      </c>
      <c r="B28" s="4" t="s">
        <v>37</v>
      </c>
      <c r="C28" s="4">
        <v>5</v>
      </c>
      <c r="D28" s="4">
        <v>2024066</v>
      </c>
      <c r="E28" s="6">
        <v>61.1</v>
      </c>
      <c r="F28" s="4">
        <f>RANK(E28,E:E)</f>
        <v>30</v>
      </c>
      <c r="G28" s="4">
        <v>69.4</v>
      </c>
      <c r="H28" s="4"/>
      <c r="I28" s="5">
        <f t="shared" si="0"/>
        <v>65.25</v>
      </c>
      <c r="J28" s="4">
        <v>26</v>
      </c>
      <c r="K28" s="4"/>
      <c r="L28" s="8"/>
    </row>
    <row r="29" ht="30" customHeight="1" spans="1:12">
      <c r="A29" s="4">
        <v>6</v>
      </c>
      <c r="B29" s="4" t="s">
        <v>38</v>
      </c>
      <c r="C29" s="4"/>
      <c r="D29" s="4">
        <v>2024045</v>
      </c>
      <c r="E29" s="4">
        <v>81.3</v>
      </c>
      <c r="F29" s="4">
        <f>RANK(E29,E:E)</f>
        <v>6</v>
      </c>
      <c r="G29" s="4">
        <v>0</v>
      </c>
      <c r="H29" s="4"/>
      <c r="I29" s="5">
        <f t="shared" si="0"/>
        <v>40.65</v>
      </c>
      <c r="J29" s="4">
        <v>27</v>
      </c>
      <c r="K29" s="4"/>
      <c r="L29" s="8"/>
    </row>
    <row r="30" ht="30" customHeight="1" spans="1:12">
      <c r="A30" s="4">
        <v>18</v>
      </c>
      <c r="B30" s="4" t="s">
        <v>39</v>
      </c>
      <c r="C30" s="4"/>
      <c r="D30" s="4">
        <v>2024140</v>
      </c>
      <c r="E30" s="4">
        <v>68.2</v>
      </c>
      <c r="F30" s="4">
        <f>RANK(E30,E:E)</f>
        <v>18</v>
      </c>
      <c r="G30" s="4">
        <v>0</v>
      </c>
      <c r="H30" s="4"/>
      <c r="I30" s="5">
        <f t="shared" si="0"/>
        <v>34.1</v>
      </c>
      <c r="J30" s="4">
        <v>28</v>
      </c>
      <c r="K30" s="4"/>
      <c r="L30" s="8"/>
    </row>
    <row r="31" ht="30" customHeight="1" spans="1:12">
      <c r="A31" s="4">
        <v>19</v>
      </c>
      <c r="B31" s="4" t="s">
        <v>40</v>
      </c>
      <c r="C31" s="4"/>
      <c r="D31" s="4">
        <v>2024028</v>
      </c>
      <c r="E31" s="4">
        <v>68</v>
      </c>
      <c r="F31" s="4">
        <f>RANK(E31,E:E)</f>
        <v>19</v>
      </c>
      <c r="G31" s="4">
        <v>0</v>
      </c>
      <c r="H31" s="4"/>
      <c r="I31" s="5">
        <f t="shared" si="0"/>
        <v>34</v>
      </c>
      <c r="J31" s="4">
        <v>29</v>
      </c>
      <c r="K31" s="4"/>
      <c r="L31" s="8"/>
    </row>
    <row r="32" ht="30" customHeight="1" spans="1:12">
      <c r="A32" s="4">
        <v>26</v>
      </c>
      <c r="B32" s="4" t="s">
        <v>41</v>
      </c>
      <c r="C32" s="4"/>
      <c r="D32" s="4">
        <v>2024012</v>
      </c>
      <c r="E32" s="4">
        <v>64</v>
      </c>
      <c r="F32" s="4">
        <f>RANK(E32,E:E)</f>
        <v>26</v>
      </c>
      <c r="G32" s="4">
        <v>0</v>
      </c>
      <c r="H32" s="4"/>
      <c r="I32" s="5">
        <f t="shared" si="0"/>
        <v>32</v>
      </c>
      <c r="J32" s="4">
        <v>30</v>
      </c>
      <c r="K32" s="4"/>
      <c r="L32" s="8"/>
    </row>
  </sheetData>
  <autoFilter ref="A2:L32">
    <sortState ref="A2:L32">
      <sortCondition ref="I3:I32" descending="1"/>
    </sortState>
    <extLst/>
  </autoFilter>
  <mergeCells count="1">
    <mergeCell ref="A1:L1"/>
  </mergeCells>
  <pageMargins left="0.75" right="0.75" top="1" bottom="1" header="0.5" footer="0.5"/>
  <pageSetup paperSize="9" scale="4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P14" sqref="$A1:$XFD1048576"/>
    </sheetView>
  </sheetViews>
  <sheetFormatPr defaultColWidth="9" defaultRowHeight="13.5"/>
  <cols>
    <col min="1" max="1" width="6.625" customWidth="1"/>
    <col min="2" max="2" width="12.125" customWidth="1"/>
    <col min="3" max="3" width="10.625" customWidth="1"/>
    <col min="4" max="4" width="16.625" customWidth="1"/>
    <col min="5" max="5" width="10" customWidth="1"/>
    <col min="6" max="6" width="13.875" customWidth="1"/>
    <col min="7" max="7" width="11.5" customWidth="1"/>
    <col min="8" max="8" width="9" customWidth="1"/>
    <col min="9" max="9" width="12.125" customWidth="1"/>
    <col min="10" max="10" width="14.5" customWidth="1"/>
    <col min="11" max="11" width="11.25" customWidth="1"/>
    <col min="12" max="12" width="11.125" customWidth="1"/>
    <col min="13" max="13" width="16.5" customWidth="1"/>
  </cols>
  <sheetData>
    <row r="1" ht="5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9" customHeight="1" spans="1:13">
      <c r="A2" s="3" t="s">
        <v>1</v>
      </c>
      <c r="B2" s="3" t="s">
        <v>2</v>
      </c>
      <c r="C2" s="3" t="s">
        <v>42</v>
      </c>
      <c r="D2" s="3" t="s">
        <v>43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ht="30" customHeight="1" spans="1:13">
      <c r="A3" s="4">
        <v>3</v>
      </c>
      <c r="B3" s="4" t="s">
        <v>12</v>
      </c>
      <c r="C3" s="7" t="s">
        <v>44</v>
      </c>
      <c r="D3" s="7">
        <v>19395399525</v>
      </c>
      <c r="E3" s="4">
        <v>4</v>
      </c>
      <c r="F3" s="4">
        <v>2024117</v>
      </c>
      <c r="G3" s="4">
        <v>86.9</v>
      </c>
      <c r="H3" s="4">
        <f>RANK(G3,G:G)</f>
        <v>3</v>
      </c>
      <c r="I3" s="4">
        <v>80.6</v>
      </c>
      <c r="J3" s="5">
        <f t="shared" ref="J3:J32" si="0">G3*0.5+I3*0.5</f>
        <v>83.75</v>
      </c>
      <c r="K3" s="4">
        <v>1</v>
      </c>
      <c r="L3" s="4" t="s">
        <v>13</v>
      </c>
      <c r="M3" s="8"/>
    </row>
    <row r="4" ht="30" customHeight="1" spans="1:13">
      <c r="A4" s="4">
        <v>5</v>
      </c>
      <c r="B4" s="4" t="s">
        <v>14</v>
      </c>
      <c r="C4" s="7" t="s">
        <v>44</v>
      </c>
      <c r="D4" s="7">
        <v>18230812839</v>
      </c>
      <c r="E4" s="4">
        <v>17</v>
      </c>
      <c r="F4" s="4">
        <v>2024001</v>
      </c>
      <c r="G4" s="4">
        <v>82</v>
      </c>
      <c r="H4" s="4">
        <f>RANK(G4,G:G)</f>
        <v>5</v>
      </c>
      <c r="I4" s="4">
        <v>83.22</v>
      </c>
      <c r="J4" s="5">
        <f t="shared" si="0"/>
        <v>82.61</v>
      </c>
      <c r="K4" s="4">
        <v>2</v>
      </c>
      <c r="L4" s="4" t="s">
        <v>13</v>
      </c>
      <c r="M4" s="8"/>
    </row>
    <row r="5" ht="30" customHeight="1" spans="1:13">
      <c r="A5" s="4">
        <v>2</v>
      </c>
      <c r="B5" s="4" t="s">
        <v>15</v>
      </c>
      <c r="C5" s="7" t="s">
        <v>45</v>
      </c>
      <c r="D5" s="7" t="s">
        <v>46</v>
      </c>
      <c r="E5" s="4">
        <v>10</v>
      </c>
      <c r="F5" s="4">
        <v>2024041</v>
      </c>
      <c r="G5" s="4">
        <v>87.2</v>
      </c>
      <c r="H5" s="4">
        <f>RANK(G5,G:G)</f>
        <v>2</v>
      </c>
      <c r="I5" s="4">
        <v>76.4</v>
      </c>
      <c r="J5" s="5">
        <f t="shared" si="0"/>
        <v>81.8</v>
      </c>
      <c r="K5" s="4">
        <v>3</v>
      </c>
      <c r="L5" s="4" t="s">
        <v>13</v>
      </c>
      <c r="M5" s="8"/>
    </row>
    <row r="6" ht="30" customHeight="1" spans="1:13">
      <c r="A6" s="4">
        <v>1</v>
      </c>
      <c r="B6" s="4" t="s">
        <v>16</v>
      </c>
      <c r="C6" s="7" t="s">
        <v>45</v>
      </c>
      <c r="D6" s="7">
        <v>19816764260</v>
      </c>
      <c r="E6" s="4">
        <v>24</v>
      </c>
      <c r="F6" s="4">
        <v>2024105</v>
      </c>
      <c r="G6" s="4">
        <v>88.4</v>
      </c>
      <c r="H6" s="4">
        <f>RANK(G6,G:G)</f>
        <v>1</v>
      </c>
      <c r="I6" s="4">
        <v>71.1</v>
      </c>
      <c r="J6" s="5">
        <f t="shared" si="0"/>
        <v>79.75</v>
      </c>
      <c r="K6" s="4">
        <v>4</v>
      </c>
      <c r="L6" s="4" t="s">
        <v>13</v>
      </c>
      <c r="M6" s="8"/>
    </row>
    <row r="7" ht="30" customHeight="1" spans="1:13">
      <c r="A7" s="4">
        <v>12</v>
      </c>
      <c r="B7" s="4" t="s">
        <v>17</v>
      </c>
      <c r="C7" s="7" t="s">
        <v>44</v>
      </c>
      <c r="D7" s="7" t="s">
        <v>47</v>
      </c>
      <c r="E7" s="4">
        <v>23</v>
      </c>
      <c r="F7" s="4">
        <v>2024037</v>
      </c>
      <c r="G7" s="4">
        <v>73.4</v>
      </c>
      <c r="H7" s="4">
        <f>RANK(G7,G:G)</f>
        <v>12</v>
      </c>
      <c r="I7" s="4">
        <v>83.66</v>
      </c>
      <c r="J7" s="5">
        <f t="shared" si="0"/>
        <v>78.53</v>
      </c>
      <c r="K7" s="4">
        <v>5</v>
      </c>
      <c r="L7" s="4" t="s">
        <v>13</v>
      </c>
      <c r="M7" s="8"/>
    </row>
    <row r="8" ht="30" customHeight="1" spans="1:13">
      <c r="A8" s="4">
        <v>13</v>
      </c>
      <c r="B8" s="4" t="s">
        <v>18</v>
      </c>
      <c r="C8" s="7" t="s">
        <v>44</v>
      </c>
      <c r="D8" s="7">
        <v>13638166037</v>
      </c>
      <c r="E8" s="4">
        <v>15</v>
      </c>
      <c r="F8" s="4">
        <v>2024096</v>
      </c>
      <c r="G8" s="4">
        <v>71.4</v>
      </c>
      <c r="H8" s="4">
        <f>RANK(G8,G:G)</f>
        <v>13</v>
      </c>
      <c r="I8" s="4">
        <v>85.12</v>
      </c>
      <c r="J8" s="5">
        <f t="shared" si="0"/>
        <v>78.26</v>
      </c>
      <c r="K8" s="4">
        <v>6</v>
      </c>
      <c r="L8" s="4" t="s">
        <v>13</v>
      </c>
      <c r="M8" s="8"/>
    </row>
    <row r="9" ht="30" customHeight="1" spans="1:13">
      <c r="A9" s="4">
        <v>9</v>
      </c>
      <c r="B9" s="4" t="s">
        <v>19</v>
      </c>
      <c r="C9" s="7" t="s">
        <v>44</v>
      </c>
      <c r="D9" s="7" t="s">
        <v>48</v>
      </c>
      <c r="E9" s="4">
        <v>6</v>
      </c>
      <c r="F9" s="4">
        <v>2024076</v>
      </c>
      <c r="G9" s="6">
        <v>79.1</v>
      </c>
      <c r="H9" s="4">
        <f>RANK(G9,G:G)</f>
        <v>9</v>
      </c>
      <c r="I9" s="4">
        <v>77</v>
      </c>
      <c r="J9" s="5">
        <f t="shared" si="0"/>
        <v>78.05</v>
      </c>
      <c r="K9" s="4">
        <v>7</v>
      </c>
      <c r="L9" s="4" t="s">
        <v>13</v>
      </c>
      <c r="M9" s="8"/>
    </row>
    <row r="10" ht="30" customHeight="1" spans="1:13">
      <c r="A10" s="4">
        <v>7</v>
      </c>
      <c r="B10" s="4" t="s">
        <v>20</v>
      </c>
      <c r="C10" s="7" t="s">
        <v>44</v>
      </c>
      <c r="D10" s="7" t="s">
        <v>49</v>
      </c>
      <c r="E10" s="4">
        <v>21</v>
      </c>
      <c r="F10" s="4">
        <v>2024044</v>
      </c>
      <c r="G10" s="4">
        <v>80</v>
      </c>
      <c r="H10" s="4">
        <f>RANK(G10,G:G)</f>
        <v>7</v>
      </c>
      <c r="I10" s="4">
        <v>74.14</v>
      </c>
      <c r="J10" s="5">
        <f t="shared" si="0"/>
        <v>77.07</v>
      </c>
      <c r="K10" s="4">
        <v>8</v>
      </c>
      <c r="L10" s="4" t="s">
        <v>13</v>
      </c>
      <c r="M10" s="8"/>
    </row>
    <row r="11" ht="30" customHeight="1" spans="1:13">
      <c r="A11" s="4">
        <v>10</v>
      </c>
      <c r="B11" s="4" t="s">
        <v>21</v>
      </c>
      <c r="C11" s="7" t="s">
        <v>45</v>
      </c>
      <c r="D11" s="7" t="s">
        <v>50</v>
      </c>
      <c r="E11" s="4">
        <v>2</v>
      </c>
      <c r="F11" s="4">
        <v>2024082</v>
      </c>
      <c r="G11" s="4">
        <v>79.1</v>
      </c>
      <c r="H11" s="4">
        <f>RANK(G11,G:G)</f>
        <v>9</v>
      </c>
      <c r="I11" s="4">
        <v>73.8</v>
      </c>
      <c r="J11" s="5">
        <f t="shared" si="0"/>
        <v>76.45</v>
      </c>
      <c r="K11" s="4">
        <v>9</v>
      </c>
      <c r="L11" s="4" t="s">
        <v>13</v>
      </c>
      <c r="M11" s="8"/>
    </row>
    <row r="12" ht="30" customHeight="1" spans="1:13">
      <c r="A12" s="4">
        <v>14</v>
      </c>
      <c r="B12" s="4" t="s">
        <v>22</v>
      </c>
      <c r="C12" s="7" t="s">
        <v>44</v>
      </c>
      <c r="D12" s="7">
        <v>15885278242</v>
      </c>
      <c r="E12" s="4">
        <v>16</v>
      </c>
      <c r="F12" s="4">
        <v>2024090</v>
      </c>
      <c r="G12" s="4">
        <v>70.2</v>
      </c>
      <c r="H12" s="4">
        <f>RANK(G12,G:G)</f>
        <v>14</v>
      </c>
      <c r="I12" s="4">
        <v>81.9</v>
      </c>
      <c r="J12" s="5">
        <f t="shared" si="0"/>
        <v>76.05</v>
      </c>
      <c r="K12" s="4">
        <v>10</v>
      </c>
      <c r="L12" s="4" t="s">
        <v>13</v>
      </c>
      <c r="M12" s="8"/>
    </row>
    <row r="13" ht="30" customHeight="1" spans="1:13">
      <c r="A13" s="4">
        <v>8</v>
      </c>
      <c r="B13" s="4" t="s">
        <v>23</v>
      </c>
      <c r="C13" s="7" t="s">
        <v>44</v>
      </c>
      <c r="D13" s="7" t="s">
        <v>51</v>
      </c>
      <c r="E13" s="4">
        <v>22</v>
      </c>
      <c r="F13" s="4">
        <v>2024033</v>
      </c>
      <c r="G13" s="4">
        <v>79.6</v>
      </c>
      <c r="H13" s="4">
        <f>RANK(G13,G:G)</f>
        <v>8</v>
      </c>
      <c r="I13" s="4">
        <v>70.76</v>
      </c>
      <c r="J13" s="5">
        <f t="shared" si="0"/>
        <v>75.18</v>
      </c>
      <c r="K13" s="4">
        <v>11</v>
      </c>
      <c r="L13" s="4"/>
      <c r="M13" s="8"/>
    </row>
    <row r="14" ht="30" customHeight="1" spans="1:13">
      <c r="A14" s="4">
        <v>4</v>
      </c>
      <c r="B14" s="4" t="s">
        <v>24</v>
      </c>
      <c r="C14" s="7" t="s">
        <v>45</v>
      </c>
      <c r="D14" s="7" t="s">
        <v>52</v>
      </c>
      <c r="E14" s="4">
        <v>7</v>
      </c>
      <c r="F14" s="4">
        <v>2024087</v>
      </c>
      <c r="G14" s="4">
        <v>83</v>
      </c>
      <c r="H14" s="4">
        <f>RANK(G14,G:G)</f>
        <v>4</v>
      </c>
      <c r="I14" s="4">
        <v>67</v>
      </c>
      <c r="J14" s="5">
        <f t="shared" si="0"/>
        <v>75</v>
      </c>
      <c r="K14" s="4">
        <v>12</v>
      </c>
      <c r="L14" s="4"/>
      <c r="M14" s="8"/>
    </row>
    <row r="15" ht="30" customHeight="1" spans="1:13">
      <c r="A15" s="4">
        <v>17</v>
      </c>
      <c r="B15" s="4" t="s">
        <v>25</v>
      </c>
      <c r="C15" s="7" t="s">
        <v>44</v>
      </c>
      <c r="D15" s="7">
        <v>15117600634</v>
      </c>
      <c r="E15" s="4">
        <v>12</v>
      </c>
      <c r="F15" s="4">
        <v>2024150</v>
      </c>
      <c r="G15" s="4">
        <v>68.5</v>
      </c>
      <c r="H15" s="4">
        <f>RANK(G15,G:G)</f>
        <v>17</v>
      </c>
      <c r="I15" s="4">
        <v>80.26</v>
      </c>
      <c r="J15" s="5">
        <f t="shared" si="0"/>
        <v>74.38</v>
      </c>
      <c r="K15" s="4">
        <v>13</v>
      </c>
      <c r="L15" s="4"/>
      <c r="M15" s="8"/>
    </row>
    <row r="16" ht="30" customHeight="1" spans="1:13">
      <c r="A16" s="4">
        <v>15</v>
      </c>
      <c r="B16" s="4" t="s">
        <v>26</v>
      </c>
      <c r="C16" s="7" t="s">
        <v>44</v>
      </c>
      <c r="D16" s="7" t="s">
        <v>53</v>
      </c>
      <c r="E16" s="4">
        <v>19</v>
      </c>
      <c r="F16" s="4">
        <v>2024020</v>
      </c>
      <c r="G16" s="4">
        <v>70</v>
      </c>
      <c r="H16" s="4">
        <f>RANK(G16,G:G)</f>
        <v>15</v>
      </c>
      <c r="I16" s="4">
        <v>76.4</v>
      </c>
      <c r="J16" s="5">
        <f t="shared" si="0"/>
        <v>73.2</v>
      </c>
      <c r="K16" s="4">
        <v>14</v>
      </c>
      <c r="L16" s="4"/>
      <c r="M16" s="8"/>
    </row>
    <row r="17" ht="30" customHeight="1" spans="1:13">
      <c r="A17" s="4">
        <v>20</v>
      </c>
      <c r="B17" s="4" t="s">
        <v>27</v>
      </c>
      <c r="C17" s="7" t="s">
        <v>45</v>
      </c>
      <c r="D17" s="7">
        <v>15692702194</v>
      </c>
      <c r="E17" s="4">
        <v>1</v>
      </c>
      <c r="F17" s="4">
        <v>2024093</v>
      </c>
      <c r="G17" s="4">
        <v>67.2</v>
      </c>
      <c r="H17" s="4">
        <f>RANK(G17,G:G)</f>
        <v>20</v>
      </c>
      <c r="I17" s="4">
        <v>79</v>
      </c>
      <c r="J17" s="5">
        <f t="shared" si="0"/>
        <v>73.1</v>
      </c>
      <c r="K17" s="4">
        <v>15</v>
      </c>
      <c r="L17" s="4"/>
      <c r="M17" s="8"/>
    </row>
    <row r="18" ht="30" customHeight="1" spans="1:13">
      <c r="A18" s="4">
        <v>11</v>
      </c>
      <c r="B18" s="4" t="s">
        <v>18</v>
      </c>
      <c r="C18" s="7" t="s">
        <v>44</v>
      </c>
      <c r="D18" s="7">
        <v>14786142620</v>
      </c>
      <c r="E18" s="4">
        <v>25</v>
      </c>
      <c r="F18" s="4">
        <v>2024115</v>
      </c>
      <c r="G18" s="4">
        <v>73.9</v>
      </c>
      <c r="H18" s="4">
        <f>RANK(G18,G:G)</f>
        <v>11</v>
      </c>
      <c r="I18" s="4">
        <v>71.4</v>
      </c>
      <c r="J18" s="5">
        <f t="shared" si="0"/>
        <v>72.65</v>
      </c>
      <c r="K18" s="4">
        <v>16</v>
      </c>
      <c r="L18" s="4"/>
      <c r="M18" s="8"/>
    </row>
    <row r="19" ht="30" customHeight="1" spans="1:13">
      <c r="A19" s="4">
        <v>16</v>
      </c>
      <c r="B19" s="4" t="s">
        <v>28</v>
      </c>
      <c r="C19" s="7" t="s">
        <v>45</v>
      </c>
      <c r="D19" s="7">
        <v>18230899733</v>
      </c>
      <c r="E19" s="4">
        <v>13</v>
      </c>
      <c r="F19" s="4">
        <v>2024120</v>
      </c>
      <c r="G19" s="4">
        <v>69.5</v>
      </c>
      <c r="H19" s="4">
        <f>RANK(G19,G:G)</f>
        <v>16</v>
      </c>
      <c r="I19" s="4">
        <v>75</v>
      </c>
      <c r="J19" s="5">
        <f t="shared" si="0"/>
        <v>72.25</v>
      </c>
      <c r="K19" s="4">
        <v>17</v>
      </c>
      <c r="L19" s="4"/>
      <c r="M19" s="8"/>
    </row>
    <row r="20" ht="30" customHeight="1" spans="1:13">
      <c r="A20" s="4">
        <v>29</v>
      </c>
      <c r="B20" s="4" t="s">
        <v>29</v>
      </c>
      <c r="C20" s="7" t="s">
        <v>44</v>
      </c>
      <c r="D20" s="7">
        <v>13123674391</v>
      </c>
      <c r="E20" s="4">
        <v>18</v>
      </c>
      <c r="F20" s="4">
        <v>2024104</v>
      </c>
      <c r="G20" s="4">
        <v>62.8</v>
      </c>
      <c r="H20" s="4">
        <f>RANK(G20,G:G)</f>
        <v>29</v>
      </c>
      <c r="I20" s="4">
        <v>79.16</v>
      </c>
      <c r="J20" s="5">
        <f t="shared" si="0"/>
        <v>70.98</v>
      </c>
      <c r="K20" s="4">
        <v>18</v>
      </c>
      <c r="L20" s="4"/>
      <c r="M20" s="8"/>
    </row>
    <row r="21" ht="30" customHeight="1" spans="1:13">
      <c r="A21" s="4">
        <v>27</v>
      </c>
      <c r="B21" s="4" t="s">
        <v>30</v>
      </c>
      <c r="C21" s="7" t="s">
        <v>45</v>
      </c>
      <c r="D21" s="7" t="s">
        <v>54</v>
      </c>
      <c r="E21" s="4">
        <v>9</v>
      </c>
      <c r="F21" s="4">
        <v>2024050</v>
      </c>
      <c r="G21" s="4">
        <v>63.8</v>
      </c>
      <c r="H21" s="4">
        <f>RANK(G21,G:G)</f>
        <v>27</v>
      </c>
      <c r="I21" s="4">
        <v>76.4</v>
      </c>
      <c r="J21" s="5">
        <f t="shared" si="0"/>
        <v>70.1</v>
      </c>
      <c r="K21" s="4">
        <v>19</v>
      </c>
      <c r="L21" s="4"/>
      <c r="M21" s="8"/>
    </row>
    <row r="22" ht="30" customHeight="1" spans="1:13">
      <c r="A22" s="4">
        <v>28</v>
      </c>
      <c r="B22" s="4" t="s">
        <v>31</v>
      </c>
      <c r="C22" s="7" t="s">
        <v>45</v>
      </c>
      <c r="D22" s="7">
        <v>17684165520</v>
      </c>
      <c r="E22" s="4">
        <v>8</v>
      </c>
      <c r="F22" s="4">
        <v>2024102</v>
      </c>
      <c r="G22" s="4">
        <v>63.5</v>
      </c>
      <c r="H22" s="4">
        <f>RANK(G22,G:G)</f>
        <v>28</v>
      </c>
      <c r="I22" s="4">
        <v>76.4</v>
      </c>
      <c r="J22" s="5">
        <f t="shared" si="0"/>
        <v>69.95</v>
      </c>
      <c r="K22" s="4">
        <v>20</v>
      </c>
      <c r="L22" s="4"/>
      <c r="M22" s="8"/>
    </row>
    <row r="23" ht="30" customHeight="1" spans="1:13">
      <c r="A23" s="4">
        <v>24</v>
      </c>
      <c r="B23" s="4" t="s">
        <v>32</v>
      </c>
      <c r="C23" s="7" t="s">
        <v>44</v>
      </c>
      <c r="D23" s="7">
        <v>18286747631</v>
      </c>
      <c r="E23" s="4">
        <v>3</v>
      </c>
      <c r="F23" s="4">
        <v>2024122</v>
      </c>
      <c r="G23" s="4">
        <v>65.5</v>
      </c>
      <c r="H23" s="4">
        <f>RANK(G23,G:G)</f>
        <v>24</v>
      </c>
      <c r="I23" s="4">
        <v>73.2</v>
      </c>
      <c r="J23" s="5">
        <f t="shared" si="0"/>
        <v>69.35</v>
      </c>
      <c r="K23" s="4">
        <v>21</v>
      </c>
      <c r="L23" s="4"/>
      <c r="M23" s="8"/>
    </row>
    <row r="24" ht="30" customHeight="1" spans="1:13">
      <c r="A24" s="4">
        <v>25</v>
      </c>
      <c r="B24" s="4" t="s">
        <v>33</v>
      </c>
      <c r="C24" s="7" t="s">
        <v>44</v>
      </c>
      <c r="D24" s="7" t="s">
        <v>55</v>
      </c>
      <c r="E24" s="4">
        <v>14</v>
      </c>
      <c r="F24" s="4">
        <v>2024046</v>
      </c>
      <c r="G24" s="4">
        <v>64.3</v>
      </c>
      <c r="H24" s="4">
        <f>RANK(G24,G:G)</f>
        <v>25</v>
      </c>
      <c r="I24" s="4">
        <v>73.8</v>
      </c>
      <c r="J24" s="5">
        <f t="shared" si="0"/>
        <v>69.05</v>
      </c>
      <c r="K24" s="4">
        <v>22</v>
      </c>
      <c r="L24" s="4"/>
      <c r="M24" s="8"/>
    </row>
    <row r="25" ht="30" customHeight="1" spans="1:13">
      <c r="A25" s="4">
        <v>22</v>
      </c>
      <c r="B25" s="4" t="s">
        <v>34</v>
      </c>
      <c r="C25" s="7" t="s">
        <v>44</v>
      </c>
      <c r="D25" s="7" t="s">
        <v>56</v>
      </c>
      <c r="E25" s="4">
        <v>26</v>
      </c>
      <c r="F25" s="4">
        <v>2024083</v>
      </c>
      <c r="G25" s="4">
        <v>65.8</v>
      </c>
      <c r="H25" s="4">
        <f>RANK(G25,G:G)</f>
        <v>22</v>
      </c>
      <c r="I25" s="4">
        <v>71.52</v>
      </c>
      <c r="J25" s="5">
        <f t="shared" si="0"/>
        <v>68.66</v>
      </c>
      <c r="K25" s="4">
        <v>23</v>
      </c>
      <c r="L25" s="4"/>
      <c r="M25" s="8"/>
    </row>
    <row r="26" ht="30" customHeight="1" spans="1:13">
      <c r="A26" s="4">
        <v>21</v>
      </c>
      <c r="B26" s="4" t="s">
        <v>35</v>
      </c>
      <c r="C26" s="7" t="s">
        <v>44</v>
      </c>
      <c r="D26" s="7">
        <v>15086252144</v>
      </c>
      <c r="E26" s="4">
        <v>11</v>
      </c>
      <c r="F26" s="4">
        <v>2024103</v>
      </c>
      <c r="G26" s="4">
        <v>67</v>
      </c>
      <c r="H26" s="4">
        <f>RANK(G26,G:G)</f>
        <v>21</v>
      </c>
      <c r="I26" s="4">
        <v>69.2</v>
      </c>
      <c r="J26" s="5">
        <f t="shared" si="0"/>
        <v>68.1</v>
      </c>
      <c r="K26" s="4">
        <v>24</v>
      </c>
      <c r="L26" s="4"/>
      <c r="M26" s="8"/>
    </row>
    <row r="27" ht="30" customHeight="1" spans="1:13">
      <c r="A27" s="4">
        <v>23</v>
      </c>
      <c r="B27" s="4" t="s">
        <v>36</v>
      </c>
      <c r="C27" s="7" t="s">
        <v>45</v>
      </c>
      <c r="D27" s="7">
        <v>18486469247</v>
      </c>
      <c r="E27" s="4">
        <v>20</v>
      </c>
      <c r="F27" s="4">
        <v>2024108</v>
      </c>
      <c r="G27" s="4">
        <v>65.8</v>
      </c>
      <c r="H27" s="4">
        <f>RANK(G27,G:G)</f>
        <v>22</v>
      </c>
      <c r="I27" s="4">
        <v>66.8</v>
      </c>
      <c r="J27" s="5">
        <f t="shared" si="0"/>
        <v>66.3</v>
      </c>
      <c r="K27" s="4">
        <v>25</v>
      </c>
      <c r="L27" s="4"/>
      <c r="M27" s="8"/>
    </row>
    <row r="28" ht="30" customHeight="1" spans="1:13">
      <c r="A28" s="4">
        <v>30</v>
      </c>
      <c r="B28" s="4" t="s">
        <v>37</v>
      </c>
      <c r="C28" s="7" t="s">
        <v>45</v>
      </c>
      <c r="D28" s="7" t="s">
        <v>57</v>
      </c>
      <c r="E28" s="4">
        <v>5</v>
      </c>
      <c r="F28" s="4">
        <v>2024066</v>
      </c>
      <c r="G28" s="6">
        <v>61.1</v>
      </c>
      <c r="H28" s="4">
        <f>RANK(G28,G:G)</f>
        <v>30</v>
      </c>
      <c r="I28" s="4">
        <v>69.4</v>
      </c>
      <c r="J28" s="5">
        <f t="shared" si="0"/>
        <v>65.25</v>
      </c>
      <c r="K28" s="4">
        <v>26</v>
      </c>
      <c r="L28" s="4"/>
      <c r="M28" s="8"/>
    </row>
    <row r="29" ht="30" customHeight="1" spans="1:13">
      <c r="A29" s="4">
        <v>6</v>
      </c>
      <c r="B29" s="4" t="s">
        <v>38</v>
      </c>
      <c r="C29" s="7" t="s">
        <v>45</v>
      </c>
      <c r="D29" s="7" t="s">
        <v>58</v>
      </c>
      <c r="E29" s="4"/>
      <c r="F29" s="4">
        <v>2024045</v>
      </c>
      <c r="G29" s="4">
        <v>81.3</v>
      </c>
      <c r="H29" s="4">
        <f>RANK(G29,G:G)</f>
        <v>6</v>
      </c>
      <c r="I29" s="4">
        <v>0</v>
      </c>
      <c r="J29" s="5">
        <f t="shared" si="0"/>
        <v>40.65</v>
      </c>
      <c r="K29" s="4">
        <v>27</v>
      </c>
      <c r="L29" s="4"/>
      <c r="M29" s="8"/>
    </row>
    <row r="30" ht="30" customHeight="1" spans="1:13">
      <c r="A30" s="4">
        <v>18</v>
      </c>
      <c r="B30" s="4" t="s">
        <v>39</v>
      </c>
      <c r="C30" s="7" t="s">
        <v>44</v>
      </c>
      <c r="D30" s="7">
        <v>17586860181</v>
      </c>
      <c r="E30" s="4"/>
      <c r="F30" s="4">
        <v>2024140</v>
      </c>
      <c r="G30" s="4">
        <v>68.2</v>
      </c>
      <c r="H30" s="4">
        <f>RANK(G30,G:G)</f>
        <v>18</v>
      </c>
      <c r="I30" s="4">
        <v>0</v>
      </c>
      <c r="J30" s="5">
        <f t="shared" si="0"/>
        <v>34.1</v>
      </c>
      <c r="K30" s="4">
        <v>28</v>
      </c>
      <c r="L30" s="4"/>
      <c r="M30" s="8"/>
    </row>
    <row r="31" ht="30" customHeight="1" spans="1:13">
      <c r="A31" s="4">
        <v>19</v>
      </c>
      <c r="B31" s="4" t="s">
        <v>40</v>
      </c>
      <c r="C31" s="7" t="s">
        <v>44</v>
      </c>
      <c r="D31" s="7" t="s">
        <v>59</v>
      </c>
      <c r="E31" s="4"/>
      <c r="F31" s="4">
        <v>2024028</v>
      </c>
      <c r="G31" s="4">
        <v>68</v>
      </c>
      <c r="H31" s="4">
        <f>RANK(G31,G:G)</f>
        <v>19</v>
      </c>
      <c r="I31" s="4">
        <v>0</v>
      </c>
      <c r="J31" s="5">
        <f t="shared" si="0"/>
        <v>34</v>
      </c>
      <c r="K31" s="4">
        <v>29</v>
      </c>
      <c r="L31" s="4"/>
      <c r="M31" s="8"/>
    </row>
    <row r="32" ht="30" customHeight="1" spans="1:13">
      <c r="A32" s="4">
        <v>26</v>
      </c>
      <c r="B32" s="4" t="s">
        <v>41</v>
      </c>
      <c r="C32" s="7" t="s">
        <v>44</v>
      </c>
      <c r="D32" s="7" t="s">
        <v>60</v>
      </c>
      <c r="E32" s="4"/>
      <c r="F32" s="4">
        <v>2024012</v>
      </c>
      <c r="G32" s="4">
        <v>64</v>
      </c>
      <c r="H32" s="4">
        <f>RANK(G32,G:G)</f>
        <v>26</v>
      </c>
      <c r="I32" s="4">
        <v>0</v>
      </c>
      <c r="J32" s="5">
        <f t="shared" si="0"/>
        <v>32</v>
      </c>
      <c r="K32" s="4">
        <v>30</v>
      </c>
      <c r="L32" s="4"/>
      <c r="M32" s="8"/>
    </row>
  </sheetData>
  <sortState ref="A3:N32">
    <sortCondition ref="J3:J32" descending="1"/>
  </sortState>
  <mergeCells count="1">
    <mergeCell ref="A1:M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L6" sqref="L6"/>
    </sheetView>
  </sheetViews>
  <sheetFormatPr defaultColWidth="9" defaultRowHeight="13.5" outlineLevelCol="7"/>
  <cols>
    <col min="1" max="1" width="6.625" customWidth="1"/>
    <col min="2" max="2" width="12.125" customWidth="1"/>
    <col min="3" max="3" width="13.875" customWidth="1"/>
    <col min="4" max="4" width="11.5" customWidth="1"/>
    <col min="5" max="5" width="12.125" customWidth="1"/>
    <col min="6" max="6" width="14.5" customWidth="1"/>
    <col min="7" max="7" width="11.25" customWidth="1"/>
    <col min="8" max="8" width="11.125" customWidth="1"/>
  </cols>
  <sheetData>
    <row r="1" ht="54" customHeight="1" spans="1:8">
      <c r="A1" s="2" t="s">
        <v>61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3" t="s">
        <v>2</v>
      </c>
      <c r="C2" s="3" t="s">
        <v>4</v>
      </c>
      <c r="D2" s="3" t="s">
        <v>5</v>
      </c>
      <c r="E2" s="3" t="s">
        <v>7</v>
      </c>
      <c r="F2" s="3" t="s">
        <v>8</v>
      </c>
      <c r="G2" s="3" t="s">
        <v>9</v>
      </c>
      <c r="H2" s="3" t="s">
        <v>10</v>
      </c>
    </row>
    <row r="3" ht="30" customHeight="1" spans="1:8">
      <c r="A3" s="4">
        <v>1</v>
      </c>
      <c r="B3" s="4" t="s">
        <v>12</v>
      </c>
      <c r="C3" s="4">
        <v>2024117</v>
      </c>
      <c r="D3" s="4">
        <v>86.9</v>
      </c>
      <c r="E3" s="4">
        <v>80.6</v>
      </c>
      <c r="F3" s="5">
        <f t="shared" ref="F3:F32" si="0">D3*0.5+E3*0.5</f>
        <v>83.75</v>
      </c>
      <c r="G3" s="4">
        <v>1</v>
      </c>
      <c r="H3" s="4" t="s">
        <v>13</v>
      </c>
    </row>
    <row r="4" ht="30" customHeight="1" spans="1:8">
      <c r="A4" s="4">
        <v>2</v>
      </c>
      <c r="B4" s="4" t="s">
        <v>14</v>
      </c>
      <c r="C4" s="4">
        <v>2024001</v>
      </c>
      <c r="D4" s="4">
        <v>82</v>
      </c>
      <c r="E4" s="4">
        <v>83.22</v>
      </c>
      <c r="F4" s="5">
        <f t="shared" si="0"/>
        <v>82.61</v>
      </c>
      <c r="G4" s="4">
        <v>2</v>
      </c>
      <c r="H4" s="4" t="s">
        <v>13</v>
      </c>
    </row>
    <row r="5" ht="30" customHeight="1" spans="1:8">
      <c r="A5" s="4">
        <v>3</v>
      </c>
      <c r="B5" s="4" t="s">
        <v>15</v>
      </c>
      <c r="C5" s="4">
        <v>2024041</v>
      </c>
      <c r="D5" s="4">
        <v>87.2</v>
      </c>
      <c r="E5" s="4">
        <v>76.4</v>
      </c>
      <c r="F5" s="5">
        <f t="shared" si="0"/>
        <v>81.8</v>
      </c>
      <c r="G5" s="4">
        <v>3</v>
      </c>
      <c r="H5" s="4" t="s">
        <v>13</v>
      </c>
    </row>
    <row r="6" ht="30" customHeight="1" spans="1:8">
      <c r="A6" s="4">
        <v>4</v>
      </c>
      <c r="B6" s="4" t="s">
        <v>16</v>
      </c>
      <c r="C6" s="4">
        <v>2024105</v>
      </c>
      <c r="D6" s="4">
        <v>88.4</v>
      </c>
      <c r="E6" s="4">
        <v>71.1</v>
      </c>
      <c r="F6" s="5">
        <f t="shared" si="0"/>
        <v>79.75</v>
      </c>
      <c r="G6" s="4">
        <v>4</v>
      </c>
      <c r="H6" s="4" t="s">
        <v>13</v>
      </c>
    </row>
    <row r="7" ht="30" customHeight="1" spans="1:8">
      <c r="A7" s="4">
        <v>5</v>
      </c>
      <c r="B7" s="4" t="s">
        <v>17</v>
      </c>
      <c r="C7" s="4">
        <v>2024037</v>
      </c>
      <c r="D7" s="4">
        <v>73.4</v>
      </c>
      <c r="E7" s="4">
        <v>83.66</v>
      </c>
      <c r="F7" s="5">
        <f t="shared" si="0"/>
        <v>78.53</v>
      </c>
      <c r="G7" s="4">
        <v>5</v>
      </c>
      <c r="H7" s="4" t="s">
        <v>13</v>
      </c>
    </row>
    <row r="8" ht="30" customHeight="1" spans="1:8">
      <c r="A8" s="4">
        <v>6</v>
      </c>
      <c r="B8" s="4" t="s">
        <v>18</v>
      </c>
      <c r="C8" s="4">
        <v>2024096</v>
      </c>
      <c r="D8" s="4">
        <v>71.4</v>
      </c>
      <c r="E8" s="4">
        <v>85.12</v>
      </c>
      <c r="F8" s="5">
        <f t="shared" si="0"/>
        <v>78.26</v>
      </c>
      <c r="G8" s="4">
        <v>6</v>
      </c>
      <c r="H8" s="4" t="s">
        <v>13</v>
      </c>
    </row>
    <row r="9" ht="30" customHeight="1" spans="1:8">
      <c r="A9" s="4">
        <v>7</v>
      </c>
      <c r="B9" s="4" t="s">
        <v>19</v>
      </c>
      <c r="C9" s="4">
        <v>2024076</v>
      </c>
      <c r="D9" s="6">
        <v>79.1</v>
      </c>
      <c r="E9" s="4">
        <v>77</v>
      </c>
      <c r="F9" s="5">
        <f t="shared" si="0"/>
        <v>78.05</v>
      </c>
      <c r="G9" s="4">
        <v>7</v>
      </c>
      <c r="H9" s="4" t="s">
        <v>13</v>
      </c>
    </row>
    <row r="10" ht="30" customHeight="1" spans="1:8">
      <c r="A10" s="4">
        <v>8</v>
      </c>
      <c r="B10" s="4" t="s">
        <v>20</v>
      </c>
      <c r="C10" s="4">
        <v>2024044</v>
      </c>
      <c r="D10" s="4">
        <v>80</v>
      </c>
      <c r="E10" s="4">
        <v>74.14</v>
      </c>
      <c r="F10" s="5">
        <f t="shared" si="0"/>
        <v>77.07</v>
      </c>
      <c r="G10" s="4">
        <v>8</v>
      </c>
      <c r="H10" s="4" t="s">
        <v>13</v>
      </c>
    </row>
    <row r="11" ht="30" customHeight="1" spans="1:8">
      <c r="A11" s="4">
        <v>9</v>
      </c>
      <c r="B11" s="4" t="s">
        <v>21</v>
      </c>
      <c r="C11" s="4">
        <v>2024082</v>
      </c>
      <c r="D11" s="4">
        <v>79.1</v>
      </c>
      <c r="E11" s="4">
        <v>73.8</v>
      </c>
      <c r="F11" s="5">
        <f t="shared" si="0"/>
        <v>76.45</v>
      </c>
      <c r="G11" s="4">
        <v>9</v>
      </c>
      <c r="H11" s="4" t="s">
        <v>13</v>
      </c>
    </row>
    <row r="12" ht="30" customHeight="1" spans="1:8">
      <c r="A12" s="4">
        <v>10</v>
      </c>
      <c r="B12" s="4" t="s">
        <v>22</v>
      </c>
      <c r="C12" s="4">
        <v>2024090</v>
      </c>
      <c r="D12" s="4">
        <v>70.2</v>
      </c>
      <c r="E12" s="4">
        <v>81.9</v>
      </c>
      <c r="F12" s="5">
        <f t="shared" si="0"/>
        <v>76.05</v>
      </c>
      <c r="G12" s="4">
        <v>10</v>
      </c>
      <c r="H12" s="4" t="s">
        <v>13</v>
      </c>
    </row>
    <row r="13" ht="30" customHeight="1" spans="1:8">
      <c r="A13" s="4">
        <v>11</v>
      </c>
      <c r="B13" s="4" t="s">
        <v>23</v>
      </c>
      <c r="C13" s="4">
        <v>2024033</v>
      </c>
      <c r="D13" s="4">
        <v>79.6</v>
      </c>
      <c r="E13" s="4">
        <v>70.76</v>
      </c>
      <c r="F13" s="5">
        <f t="shared" si="0"/>
        <v>75.18</v>
      </c>
      <c r="G13" s="4">
        <v>11</v>
      </c>
      <c r="H13" s="4"/>
    </row>
    <row r="14" ht="30" customHeight="1" spans="1:8">
      <c r="A14" s="4">
        <v>12</v>
      </c>
      <c r="B14" s="4" t="s">
        <v>24</v>
      </c>
      <c r="C14" s="4">
        <v>2024087</v>
      </c>
      <c r="D14" s="4">
        <v>83</v>
      </c>
      <c r="E14" s="4">
        <v>67</v>
      </c>
      <c r="F14" s="5">
        <f t="shared" si="0"/>
        <v>75</v>
      </c>
      <c r="G14" s="4">
        <v>12</v>
      </c>
      <c r="H14" s="4"/>
    </row>
    <row r="15" ht="30" customHeight="1" spans="1:8">
      <c r="A15" s="4">
        <v>13</v>
      </c>
      <c r="B15" s="4" t="s">
        <v>25</v>
      </c>
      <c r="C15" s="4">
        <v>2024150</v>
      </c>
      <c r="D15" s="4">
        <v>68.5</v>
      </c>
      <c r="E15" s="4">
        <v>80.26</v>
      </c>
      <c r="F15" s="5">
        <f t="shared" si="0"/>
        <v>74.38</v>
      </c>
      <c r="G15" s="4">
        <v>13</v>
      </c>
      <c r="H15" s="4"/>
    </row>
    <row r="16" ht="30" customHeight="1" spans="1:8">
      <c r="A16" s="4">
        <v>14</v>
      </c>
      <c r="B16" s="4" t="s">
        <v>26</v>
      </c>
      <c r="C16" s="4">
        <v>2024020</v>
      </c>
      <c r="D16" s="4">
        <v>70</v>
      </c>
      <c r="E16" s="4">
        <v>76.4</v>
      </c>
      <c r="F16" s="5">
        <f t="shared" si="0"/>
        <v>73.2</v>
      </c>
      <c r="G16" s="4">
        <v>14</v>
      </c>
      <c r="H16" s="4"/>
    </row>
    <row r="17" ht="30" customHeight="1" spans="1:8">
      <c r="A17" s="4">
        <v>15</v>
      </c>
      <c r="B17" s="4" t="s">
        <v>27</v>
      </c>
      <c r="C17" s="4">
        <v>2024093</v>
      </c>
      <c r="D17" s="4">
        <v>67.2</v>
      </c>
      <c r="E17" s="4">
        <v>79</v>
      </c>
      <c r="F17" s="5">
        <f t="shared" si="0"/>
        <v>73.1</v>
      </c>
      <c r="G17" s="4">
        <v>15</v>
      </c>
      <c r="H17" s="4"/>
    </row>
    <row r="18" ht="30" customHeight="1" spans="1:8">
      <c r="A18" s="4">
        <v>16</v>
      </c>
      <c r="B18" s="4" t="s">
        <v>18</v>
      </c>
      <c r="C18" s="4">
        <v>2024115</v>
      </c>
      <c r="D18" s="4">
        <v>73.9</v>
      </c>
      <c r="E18" s="4">
        <v>71.4</v>
      </c>
      <c r="F18" s="5">
        <f t="shared" si="0"/>
        <v>72.65</v>
      </c>
      <c r="G18" s="4">
        <v>16</v>
      </c>
      <c r="H18" s="4"/>
    </row>
    <row r="19" ht="30" customHeight="1" spans="1:8">
      <c r="A19" s="4">
        <v>17</v>
      </c>
      <c r="B19" s="4" t="s">
        <v>28</v>
      </c>
      <c r="C19" s="4">
        <v>2024120</v>
      </c>
      <c r="D19" s="4">
        <v>69.5</v>
      </c>
      <c r="E19" s="4">
        <v>75</v>
      </c>
      <c r="F19" s="5">
        <f t="shared" si="0"/>
        <v>72.25</v>
      </c>
      <c r="G19" s="4">
        <v>17</v>
      </c>
      <c r="H19" s="4"/>
    </row>
    <row r="20" ht="30" customHeight="1" spans="1:8">
      <c r="A20" s="4">
        <v>18</v>
      </c>
      <c r="B20" s="4" t="s">
        <v>29</v>
      </c>
      <c r="C20" s="4">
        <v>2024104</v>
      </c>
      <c r="D20" s="4">
        <v>62.8</v>
      </c>
      <c r="E20" s="4">
        <v>79.16</v>
      </c>
      <c r="F20" s="5">
        <f t="shared" si="0"/>
        <v>70.98</v>
      </c>
      <c r="G20" s="4">
        <v>18</v>
      </c>
      <c r="H20" s="4"/>
    </row>
    <row r="21" ht="30" customHeight="1" spans="1:8">
      <c r="A21" s="4">
        <v>19</v>
      </c>
      <c r="B21" s="4" t="s">
        <v>30</v>
      </c>
      <c r="C21" s="4">
        <v>2024050</v>
      </c>
      <c r="D21" s="4">
        <v>63.8</v>
      </c>
      <c r="E21" s="4">
        <v>76.4</v>
      </c>
      <c r="F21" s="5">
        <f t="shared" si="0"/>
        <v>70.1</v>
      </c>
      <c r="G21" s="4">
        <v>19</v>
      </c>
      <c r="H21" s="4"/>
    </row>
    <row r="22" ht="30" customHeight="1" spans="1:8">
      <c r="A22" s="4">
        <v>20</v>
      </c>
      <c r="B22" s="4" t="s">
        <v>31</v>
      </c>
      <c r="C22" s="4">
        <v>2024102</v>
      </c>
      <c r="D22" s="4">
        <v>63.5</v>
      </c>
      <c r="E22" s="4">
        <v>76.4</v>
      </c>
      <c r="F22" s="5">
        <f t="shared" si="0"/>
        <v>69.95</v>
      </c>
      <c r="G22" s="4">
        <v>20</v>
      </c>
      <c r="H22" s="4"/>
    </row>
    <row r="23" ht="30" customHeight="1" spans="1:8">
      <c r="A23" s="4">
        <v>21</v>
      </c>
      <c r="B23" s="4" t="s">
        <v>32</v>
      </c>
      <c r="C23" s="4">
        <v>2024122</v>
      </c>
      <c r="D23" s="4">
        <v>65.5</v>
      </c>
      <c r="E23" s="4">
        <v>73.2</v>
      </c>
      <c r="F23" s="5">
        <f t="shared" si="0"/>
        <v>69.35</v>
      </c>
      <c r="G23" s="4">
        <v>21</v>
      </c>
      <c r="H23" s="4"/>
    </row>
    <row r="24" ht="30" customHeight="1" spans="1:8">
      <c r="A24" s="4">
        <v>22</v>
      </c>
      <c r="B24" s="4" t="s">
        <v>33</v>
      </c>
      <c r="C24" s="4">
        <v>2024046</v>
      </c>
      <c r="D24" s="4">
        <v>64.3</v>
      </c>
      <c r="E24" s="4">
        <v>73.8</v>
      </c>
      <c r="F24" s="5">
        <f t="shared" si="0"/>
        <v>69.05</v>
      </c>
      <c r="G24" s="4">
        <v>22</v>
      </c>
      <c r="H24" s="4"/>
    </row>
    <row r="25" ht="30" customHeight="1" spans="1:8">
      <c r="A25" s="4">
        <v>23</v>
      </c>
      <c r="B25" s="4" t="s">
        <v>34</v>
      </c>
      <c r="C25" s="4">
        <v>2024083</v>
      </c>
      <c r="D25" s="4">
        <v>65.8</v>
      </c>
      <c r="E25" s="4">
        <v>71.52</v>
      </c>
      <c r="F25" s="5">
        <f t="shared" si="0"/>
        <v>68.66</v>
      </c>
      <c r="G25" s="4">
        <v>23</v>
      </c>
      <c r="H25" s="4"/>
    </row>
    <row r="26" ht="30" customHeight="1" spans="1:8">
      <c r="A26" s="4">
        <v>24</v>
      </c>
      <c r="B26" s="4" t="s">
        <v>35</v>
      </c>
      <c r="C26" s="4">
        <v>2024103</v>
      </c>
      <c r="D26" s="4">
        <v>67</v>
      </c>
      <c r="E26" s="4">
        <v>69.2</v>
      </c>
      <c r="F26" s="5">
        <f t="shared" si="0"/>
        <v>68.1</v>
      </c>
      <c r="G26" s="4">
        <v>24</v>
      </c>
      <c r="H26" s="4"/>
    </row>
    <row r="27" ht="30" customHeight="1" spans="1:8">
      <c r="A27" s="4">
        <v>25</v>
      </c>
      <c r="B27" s="4" t="s">
        <v>36</v>
      </c>
      <c r="C27" s="4">
        <v>2024108</v>
      </c>
      <c r="D27" s="4">
        <v>65.8</v>
      </c>
      <c r="E27" s="4">
        <v>66.8</v>
      </c>
      <c r="F27" s="5">
        <f t="shared" si="0"/>
        <v>66.3</v>
      </c>
      <c r="G27" s="4">
        <v>25</v>
      </c>
      <c r="H27" s="4"/>
    </row>
    <row r="28" ht="30" customHeight="1" spans="1:8">
      <c r="A28" s="4">
        <v>26</v>
      </c>
      <c r="B28" s="4" t="s">
        <v>37</v>
      </c>
      <c r="C28" s="4">
        <v>2024066</v>
      </c>
      <c r="D28" s="6">
        <v>61.1</v>
      </c>
      <c r="E28" s="4">
        <v>69.4</v>
      </c>
      <c r="F28" s="5">
        <f t="shared" si="0"/>
        <v>65.25</v>
      </c>
      <c r="G28" s="4">
        <v>26</v>
      </c>
      <c r="H28" s="4"/>
    </row>
    <row r="29" ht="30" customHeight="1" spans="1:8">
      <c r="A29" s="4">
        <v>27</v>
      </c>
      <c r="B29" s="4" t="s">
        <v>38</v>
      </c>
      <c r="C29" s="4">
        <v>2024045</v>
      </c>
      <c r="D29" s="4">
        <v>81.3</v>
      </c>
      <c r="E29" s="4" t="s">
        <v>62</v>
      </c>
      <c r="F29" s="5">
        <f>D29*0.5</f>
        <v>40.65</v>
      </c>
      <c r="G29" s="4">
        <v>27</v>
      </c>
      <c r="H29" s="4"/>
    </row>
    <row r="30" ht="30" customHeight="1" spans="1:8">
      <c r="A30" s="4">
        <v>28</v>
      </c>
      <c r="B30" s="4" t="s">
        <v>39</v>
      </c>
      <c r="C30" s="4">
        <v>2024140</v>
      </c>
      <c r="D30" s="4">
        <v>68.2</v>
      </c>
      <c r="E30" s="4" t="s">
        <v>62</v>
      </c>
      <c r="F30" s="5">
        <f>D30*0.5</f>
        <v>34.1</v>
      </c>
      <c r="G30" s="4">
        <v>28</v>
      </c>
      <c r="H30" s="4"/>
    </row>
    <row r="31" ht="30" customHeight="1" spans="1:8">
      <c r="A31" s="4">
        <v>29</v>
      </c>
      <c r="B31" s="4" t="s">
        <v>40</v>
      </c>
      <c r="C31" s="4">
        <v>2024028</v>
      </c>
      <c r="D31" s="4">
        <v>68</v>
      </c>
      <c r="E31" s="4" t="s">
        <v>62</v>
      </c>
      <c r="F31" s="5">
        <f>D31*0.5</f>
        <v>34</v>
      </c>
      <c r="G31" s="4">
        <v>29</v>
      </c>
      <c r="H31" s="4"/>
    </row>
    <row r="32" ht="30" customHeight="1" spans="1:8">
      <c r="A32" s="4">
        <v>30</v>
      </c>
      <c r="B32" s="4" t="s">
        <v>41</v>
      </c>
      <c r="C32" s="4">
        <v>2024012</v>
      </c>
      <c r="D32" s="4">
        <v>64</v>
      </c>
      <c r="E32" s="4" t="s">
        <v>62</v>
      </c>
      <c r="F32" s="5">
        <f>D32*0.5</f>
        <v>32</v>
      </c>
      <c r="G32" s="4">
        <v>30</v>
      </c>
      <c r="H32" s="4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罗哥哥</cp:lastModifiedBy>
  <dcterms:created xsi:type="dcterms:W3CDTF">2024-08-19T09:50:00Z</dcterms:created>
  <dcterms:modified xsi:type="dcterms:W3CDTF">2024-08-23T07:20:22Z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021144C726CA4AB1A974032D7EF7CCAE_11</vt:lpwstr>
  </property>
  <property fmtid="{D5CDD505-2E9C-101B-9397-08002B2CF9AE}" pid="3" name="KSOProductBuildVer">
    <vt:lpwstr>2052-12.1.0.16412</vt:lpwstr>
  </property>
</Properties>
</file>