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保育员" sheetId="1" r:id="rId1"/>
  </sheets>
  <externalReferences>
    <externalReference r:id="rId2"/>
  </externalReferences>
  <definedNames>
    <definedName name="_xlnm._FilterDatabase" localSheetId="0" hidden="1">保育员!$A$3:$M$3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<sst xmlns="http://schemas.openxmlformats.org/spreadsheetml/2006/main" count="358" uniqueCount="137">
  <si>
    <t>附件1</t>
  </si>
  <si>
    <t>三穗县2025年社会化服务教师面试成绩、入围体检人员名单
（保育员）</t>
  </si>
  <si>
    <t>序号</t>
  </si>
  <si>
    <t>姓名</t>
  </si>
  <si>
    <t>性别</t>
  </si>
  <si>
    <t>身份证号码</t>
  </si>
  <si>
    <t>报考职务</t>
  </si>
  <si>
    <t>报考岗位代码</t>
  </si>
  <si>
    <t>考场顺序号</t>
  </si>
  <si>
    <t>面试成绩</t>
  </si>
  <si>
    <t>加分事项</t>
  </si>
  <si>
    <t>最终成绩</t>
  </si>
  <si>
    <t>排名</t>
  </si>
  <si>
    <t>是否进入
体检</t>
  </si>
  <si>
    <t>备注</t>
  </si>
  <si>
    <t>舒菁菁</t>
  </si>
  <si>
    <t>女</t>
  </si>
  <si>
    <t>522624********3623</t>
  </si>
  <si>
    <t>保育员</t>
  </si>
  <si>
    <t>07</t>
  </si>
  <si>
    <t>是</t>
  </si>
  <si>
    <t>唐鑫鑫</t>
  </si>
  <si>
    <t>522625********274x</t>
  </si>
  <si>
    <t>粟雪花</t>
  </si>
  <si>
    <t>522624********362x</t>
  </si>
  <si>
    <t>万佳</t>
  </si>
  <si>
    <t>522624********448X</t>
  </si>
  <si>
    <t>刘维燕</t>
  </si>
  <si>
    <t>522624********4440</t>
  </si>
  <si>
    <t>姚茂梅</t>
  </si>
  <si>
    <t>522624********2020</t>
  </si>
  <si>
    <t>蒋昌琼</t>
  </si>
  <si>
    <t>522624********4488</t>
  </si>
  <si>
    <t>杨昌秀</t>
  </si>
  <si>
    <t>522224********3868</t>
  </si>
  <si>
    <t>否</t>
  </si>
  <si>
    <t>龙景桃</t>
  </si>
  <si>
    <t>522624********0021</t>
  </si>
  <si>
    <t>张先萍</t>
  </si>
  <si>
    <t>522624********0064</t>
  </si>
  <si>
    <t>艾登霞</t>
  </si>
  <si>
    <t>522624********0041</t>
  </si>
  <si>
    <t>吴敬青</t>
  </si>
  <si>
    <t>450802********7889</t>
  </si>
  <si>
    <t>万金柳</t>
  </si>
  <si>
    <t>522624********2627</t>
  </si>
  <si>
    <t>向明敏</t>
  </si>
  <si>
    <t>522624********0048</t>
  </si>
  <si>
    <t>李泽嘉</t>
  </si>
  <si>
    <t>522624********002x</t>
  </si>
  <si>
    <t>秦高珍</t>
  </si>
  <si>
    <t>李换丹</t>
  </si>
  <si>
    <t>522624********3622</t>
  </si>
  <si>
    <t>唐雨</t>
  </si>
  <si>
    <t>522625********3127</t>
  </si>
  <si>
    <t>杨倩</t>
  </si>
  <si>
    <t>522628********0024</t>
  </si>
  <si>
    <t>王常芬</t>
  </si>
  <si>
    <t>522624********0023</t>
  </si>
  <si>
    <t>张先芝</t>
  </si>
  <si>
    <t>522624********262X</t>
  </si>
  <si>
    <t>薛莎莎</t>
  </si>
  <si>
    <t>522624********0029</t>
  </si>
  <si>
    <t>缺考</t>
  </si>
  <si>
    <t>田井凤</t>
  </si>
  <si>
    <t>522624********0426</t>
  </si>
  <si>
    <t>08</t>
  </si>
  <si>
    <t>杨荣</t>
  </si>
  <si>
    <t>522624********0045</t>
  </si>
  <si>
    <t>谢姣</t>
  </si>
  <si>
    <t>522624********442x</t>
  </si>
  <si>
    <t>唐晨露</t>
  </si>
  <si>
    <t>王靖圆</t>
  </si>
  <si>
    <t>522624********0022</t>
  </si>
  <si>
    <t>杨娟</t>
  </si>
  <si>
    <t>522624********0020</t>
  </si>
  <si>
    <t>吴夏玲</t>
  </si>
  <si>
    <t>522229********1668</t>
  </si>
  <si>
    <t>杨光琼</t>
  </si>
  <si>
    <t>522624********0106</t>
  </si>
  <si>
    <t>邰丹</t>
  </si>
  <si>
    <t>邰章群</t>
  </si>
  <si>
    <t>522625********4324</t>
  </si>
  <si>
    <t>杨继梅</t>
  </si>
  <si>
    <t>522624********4428</t>
  </si>
  <si>
    <t>吴春三</t>
  </si>
  <si>
    <t>522622********2541</t>
  </si>
  <si>
    <t>宋成焓</t>
  </si>
  <si>
    <t>522424********2423</t>
  </si>
  <si>
    <t>05</t>
  </si>
  <si>
    <t>杜桂燕</t>
  </si>
  <si>
    <t>522627********3626</t>
  </si>
  <si>
    <t>张忠芝</t>
  </si>
  <si>
    <t>522624********0421</t>
  </si>
  <si>
    <t>09</t>
  </si>
  <si>
    <t>黄藓雁</t>
  </si>
  <si>
    <t>522624********0026</t>
  </si>
  <si>
    <t>彭永菊</t>
  </si>
  <si>
    <t>522624********0089</t>
  </si>
  <si>
    <t>曾虹</t>
  </si>
  <si>
    <t>522624********2028</t>
  </si>
  <si>
    <t>王树会</t>
  </si>
  <si>
    <t>522624********2027</t>
  </si>
  <si>
    <t>11</t>
  </si>
  <si>
    <t>吴春梅</t>
  </si>
  <si>
    <t>522624********2023</t>
  </si>
  <si>
    <t>陈杨</t>
  </si>
  <si>
    <t>522624********0027</t>
  </si>
  <si>
    <t>张燕燕</t>
  </si>
  <si>
    <t>522624********4441</t>
  </si>
  <si>
    <t>王娇娇</t>
  </si>
  <si>
    <t>522623********0044</t>
  </si>
  <si>
    <t>舒佳</t>
  </si>
  <si>
    <t>522625********0069</t>
  </si>
  <si>
    <t>12</t>
  </si>
  <si>
    <t>万照永</t>
  </si>
  <si>
    <t>舒兴凤</t>
  </si>
  <si>
    <t>522624********4022</t>
  </si>
  <si>
    <t>向万梅</t>
  </si>
  <si>
    <t>522624********3244</t>
  </si>
  <si>
    <t>17</t>
  </si>
  <si>
    <t>周林燕</t>
  </si>
  <si>
    <t>杨金露</t>
  </si>
  <si>
    <t>522624********3624</t>
  </si>
  <si>
    <t>21</t>
  </si>
  <si>
    <t>杨和平</t>
  </si>
  <si>
    <t>522624********3626</t>
  </si>
  <si>
    <t>杨俊燕</t>
  </si>
  <si>
    <t>邹平</t>
  </si>
  <si>
    <t>430426********6167</t>
  </si>
  <si>
    <t>周锡明</t>
  </si>
  <si>
    <t>510521********3809</t>
  </si>
  <si>
    <t>张美</t>
  </si>
  <si>
    <t>522624********0042</t>
  </si>
  <si>
    <t>杨阿月</t>
  </si>
  <si>
    <t>姚倩</t>
  </si>
  <si>
    <t>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</si>
</sst>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1532;&#20108;&#32771;&#19977;&#31319;&#21439;2025&#24180;&#31038;&#20250;&#21270;&#25945;&#24072;&#25307;&#32856;&#38754;&#35797;&#25104;&#32489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3)"/>
      <sheetName val="Sheet1 (2)"/>
    </sheetNames>
    <sheetDataSet>
      <sheetData sheetId="0"/>
      <sheetData sheetId="1">
        <row r="1">
          <cell r="B1" t="str">
            <v>考生姓名</v>
          </cell>
          <cell r="C1" t="str">
            <v>考官1</v>
          </cell>
          <cell r="D1" t="str">
            <v>考官2</v>
          </cell>
          <cell r="E1" t="str">
            <v>考官3</v>
          </cell>
          <cell r="F1" t="str">
            <v>考官4</v>
          </cell>
          <cell r="G1" t="str">
            <v>考官5</v>
          </cell>
          <cell r="H1" t="str">
            <v>面试得分</v>
          </cell>
        </row>
        <row r="2">
          <cell r="B2" t="str">
            <v>秦高珍</v>
          </cell>
          <cell r="C2">
            <v>72</v>
          </cell>
          <cell r="D2">
            <v>78</v>
          </cell>
          <cell r="E2">
            <v>86</v>
          </cell>
          <cell r="F2">
            <v>79</v>
          </cell>
          <cell r="G2">
            <v>71</v>
          </cell>
          <cell r="H2">
            <v>76.3333333333333</v>
          </cell>
        </row>
        <row r="3">
          <cell r="B3" t="str">
            <v>吴夏玲</v>
          </cell>
          <cell r="C3">
            <v>80</v>
          </cell>
          <cell r="D3">
            <v>78</v>
          </cell>
          <cell r="E3">
            <v>85</v>
          </cell>
          <cell r="F3">
            <v>77</v>
          </cell>
          <cell r="G3">
            <v>74</v>
          </cell>
          <cell r="H3">
            <v>78.3333333333333</v>
          </cell>
        </row>
        <row r="4">
          <cell r="B4" t="str">
            <v>谢姣</v>
          </cell>
          <cell r="C4">
            <v>85</v>
          </cell>
          <cell r="D4">
            <v>88</v>
          </cell>
          <cell r="E4">
            <v>81</v>
          </cell>
          <cell r="F4">
            <v>78</v>
          </cell>
          <cell r="G4">
            <v>80</v>
          </cell>
          <cell r="H4">
            <v>82</v>
          </cell>
        </row>
        <row r="5">
          <cell r="B5" t="str">
            <v>吴敬青</v>
          </cell>
          <cell r="C5">
            <v>77</v>
          </cell>
          <cell r="D5">
            <v>74</v>
          </cell>
          <cell r="E5">
            <v>74</v>
          </cell>
          <cell r="F5">
            <v>89</v>
          </cell>
          <cell r="G5">
            <v>88</v>
          </cell>
          <cell r="H5">
            <v>79.6666666666667</v>
          </cell>
        </row>
        <row r="6">
          <cell r="B6" t="str">
            <v>唐雨</v>
          </cell>
          <cell r="C6">
            <v>76</v>
          </cell>
          <cell r="D6">
            <v>76</v>
          </cell>
          <cell r="E6">
            <v>87</v>
          </cell>
          <cell r="F6">
            <v>76</v>
          </cell>
          <cell r="G6">
            <v>70</v>
          </cell>
          <cell r="H6">
            <v>76</v>
          </cell>
        </row>
        <row r="7">
          <cell r="B7" t="str">
            <v>杨倩</v>
          </cell>
          <cell r="C7">
            <v>82</v>
          </cell>
          <cell r="D7">
            <v>73</v>
          </cell>
          <cell r="E7">
            <v>73</v>
          </cell>
          <cell r="F7">
            <v>67</v>
          </cell>
          <cell r="G7">
            <v>69</v>
          </cell>
          <cell r="H7">
            <v>71.6666666666667</v>
          </cell>
        </row>
        <row r="8">
          <cell r="B8" t="str">
            <v>杨昌秀</v>
          </cell>
          <cell r="C8">
            <v>86</v>
          </cell>
          <cell r="D8">
            <v>81</v>
          </cell>
          <cell r="E8">
            <v>78</v>
          </cell>
          <cell r="F8">
            <v>83</v>
          </cell>
          <cell r="G8">
            <v>65</v>
          </cell>
          <cell r="H8">
            <v>80.6666666666667</v>
          </cell>
        </row>
        <row r="9">
          <cell r="B9" t="str">
            <v>向明敏</v>
          </cell>
          <cell r="C9">
            <v>79</v>
          </cell>
          <cell r="D9">
            <v>82</v>
          </cell>
          <cell r="E9">
            <v>75</v>
          </cell>
          <cell r="F9">
            <v>82</v>
          </cell>
          <cell r="G9">
            <v>74</v>
          </cell>
          <cell r="H9">
            <v>78.6666666666667</v>
          </cell>
        </row>
        <row r="10">
          <cell r="B10" t="str">
            <v>王常芬</v>
          </cell>
          <cell r="C10">
            <v>68</v>
          </cell>
          <cell r="D10">
            <v>72</v>
          </cell>
          <cell r="E10">
            <v>80</v>
          </cell>
          <cell r="F10">
            <v>73</v>
          </cell>
          <cell r="G10">
            <v>70.5</v>
          </cell>
          <cell r="H10">
            <v>71.8333333333333</v>
          </cell>
        </row>
        <row r="11">
          <cell r="B11" t="str">
            <v>艾登霞</v>
          </cell>
          <cell r="C11">
            <v>75</v>
          </cell>
          <cell r="D11">
            <v>80</v>
          </cell>
          <cell r="E11">
            <v>86</v>
          </cell>
          <cell r="F11">
            <v>76</v>
          </cell>
          <cell r="G11">
            <v>83.5</v>
          </cell>
          <cell r="H11">
            <v>79.8333333333333</v>
          </cell>
        </row>
        <row r="12">
          <cell r="B12" t="str">
            <v>邰丹</v>
          </cell>
          <cell r="C12">
            <v>71.3</v>
          </cell>
          <cell r="D12">
            <v>76</v>
          </cell>
          <cell r="E12">
            <v>87</v>
          </cell>
          <cell r="F12">
            <v>76</v>
          </cell>
          <cell r="G12">
            <v>80</v>
          </cell>
          <cell r="H12">
            <v>77.3333333333333</v>
          </cell>
        </row>
        <row r="13">
          <cell r="B13" t="str">
            <v>刘维燕</v>
          </cell>
          <cell r="C13">
            <v>83</v>
          </cell>
          <cell r="D13">
            <v>79</v>
          </cell>
          <cell r="E13">
            <v>83.7</v>
          </cell>
          <cell r="F13">
            <v>88</v>
          </cell>
          <cell r="G13">
            <v>80</v>
          </cell>
          <cell r="H13">
            <v>82.2333333333333</v>
          </cell>
        </row>
        <row r="14">
          <cell r="B14" t="str">
            <v>舒菁菁</v>
          </cell>
          <cell r="C14">
            <v>86.5</v>
          </cell>
          <cell r="D14">
            <v>86.8</v>
          </cell>
          <cell r="E14">
            <v>89</v>
          </cell>
          <cell r="F14">
            <v>89</v>
          </cell>
          <cell r="G14">
            <v>84</v>
          </cell>
          <cell r="H14">
            <v>87.4333333333333</v>
          </cell>
        </row>
        <row r="15">
          <cell r="B15" t="str">
            <v>杨继梅</v>
          </cell>
          <cell r="C15">
            <v>74</v>
          </cell>
          <cell r="D15">
            <v>76</v>
          </cell>
          <cell r="E15">
            <v>70</v>
          </cell>
          <cell r="F15">
            <v>80</v>
          </cell>
          <cell r="G15">
            <v>64</v>
          </cell>
          <cell r="H15">
            <v>73.3333333333333</v>
          </cell>
        </row>
        <row r="16">
          <cell r="B16" t="str">
            <v>张先萍</v>
          </cell>
          <cell r="C16">
            <v>81.5</v>
          </cell>
          <cell r="D16">
            <v>73</v>
          </cell>
          <cell r="E16">
            <v>76</v>
          </cell>
          <cell r="F16">
            <v>83</v>
          </cell>
          <cell r="G16">
            <v>82.3</v>
          </cell>
          <cell r="H16">
            <v>79.9333333333333</v>
          </cell>
        </row>
        <row r="17">
          <cell r="B17" t="str">
            <v>王靖圆</v>
          </cell>
          <cell r="C17">
            <v>74</v>
          </cell>
          <cell r="D17">
            <v>82</v>
          </cell>
          <cell r="E17">
            <v>77.5</v>
          </cell>
          <cell r="F17">
            <v>87.5</v>
          </cell>
          <cell r="G17">
            <v>79</v>
          </cell>
          <cell r="H17">
            <v>79.5</v>
          </cell>
        </row>
        <row r="18">
          <cell r="B18" t="str">
            <v>蒋昌琼</v>
          </cell>
          <cell r="C18">
            <v>81</v>
          </cell>
          <cell r="D18">
            <v>81</v>
          </cell>
          <cell r="E18">
            <v>74</v>
          </cell>
          <cell r="F18">
            <v>83.3</v>
          </cell>
          <cell r="G18">
            <v>80</v>
          </cell>
          <cell r="H18">
            <v>80.6666666666667</v>
          </cell>
        </row>
        <row r="19">
          <cell r="B19" t="str">
            <v>李泽嘉</v>
          </cell>
          <cell r="C19">
            <v>81</v>
          </cell>
          <cell r="D19">
            <v>83</v>
          </cell>
          <cell r="E19">
            <v>75.4</v>
          </cell>
          <cell r="F19">
            <v>79</v>
          </cell>
          <cell r="G19">
            <v>77</v>
          </cell>
          <cell r="H19">
            <v>79</v>
          </cell>
        </row>
        <row r="20">
          <cell r="B20" t="str">
            <v>唐晨露</v>
          </cell>
          <cell r="C20">
            <v>82</v>
          </cell>
          <cell r="D20">
            <v>80</v>
          </cell>
          <cell r="E20">
            <v>70.7</v>
          </cell>
          <cell r="F20">
            <v>80</v>
          </cell>
          <cell r="G20">
            <v>83.5</v>
          </cell>
          <cell r="H20">
            <v>80.6666666666667</v>
          </cell>
        </row>
        <row r="21">
          <cell r="B21" t="str">
            <v>杨娟</v>
          </cell>
          <cell r="C21">
            <v>81.5</v>
          </cell>
          <cell r="D21">
            <v>78</v>
          </cell>
          <cell r="E21">
            <v>85</v>
          </cell>
          <cell r="F21">
            <v>68.8</v>
          </cell>
          <cell r="G21">
            <v>76</v>
          </cell>
          <cell r="H21">
            <v>78.5</v>
          </cell>
        </row>
        <row r="22">
          <cell r="B22" t="str">
            <v>万佳</v>
          </cell>
          <cell r="C22">
            <v>78</v>
          </cell>
          <cell r="D22">
            <v>87</v>
          </cell>
          <cell r="E22">
            <v>83.5</v>
          </cell>
          <cell r="F22">
            <v>78</v>
          </cell>
          <cell r="G22">
            <v>84.6</v>
          </cell>
          <cell r="H22">
            <v>82.0333333333333</v>
          </cell>
        </row>
        <row r="23">
          <cell r="B23" t="str">
            <v>万金柳</v>
          </cell>
          <cell r="C23">
            <v>80</v>
          </cell>
          <cell r="D23">
            <v>81</v>
          </cell>
          <cell r="E23">
            <v>73</v>
          </cell>
          <cell r="F23">
            <v>75.4</v>
          </cell>
          <cell r="G23">
            <v>83.5</v>
          </cell>
          <cell r="H23">
            <v>78.8</v>
          </cell>
        </row>
        <row r="24">
          <cell r="B24" t="str">
            <v>龙景桃</v>
          </cell>
          <cell r="C24">
            <v>75</v>
          </cell>
          <cell r="D24">
            <v>82</v>
          </cell>
          <cell r="E24">
            <v>82</v>
          </cell>
          <cell r="F24">
            <v>81.9</v>
          </cell>
          <cell r="G24">
            <v>78</v>
          </cell>
          <cell r="H24">
            <v>80.6333333333333</v>
          </cell>
        </row>
        <row r="25">
          <cell r="B25" t="str">
            <v>粟雪花</v>
          </cell>
          <cell r="C25">
            <v>81</v>
          </cell>
          <cell r="D25">
            <v>83</v>
          </cell>
          <cell r="E25">
            <v>83</v>
          </cell>
          <cell r="F25">
            <v>77.5</v>
          </cell>
          <cell r="G25">
            <v>83</v>
          </cell>
          <cell r="H25">
            <v>82.3333333333333</v>
          </cell>
        </row>
        <row r="26">
          <cell r="B26" t="str">
            <v>田井凤</v>
          </cell>
          <cell r="C26">
            <v>88</v>
          </cell>
          <cell r="D26">
            <v>88</v>
          </cell>
          <cell r="E26">
            <v>81</v>
          </cell>
          <cell r="F26">
            <v>86.8</v>
          </cell>
          <cell r="G26">
            <v>85</v>
          </cell>
          <cell r="H26">
            <v>86.6</v>
          </cell>
        </row>
        <row r="27">
          <cell r="B27" t="str">
            <v>姚茂梅</v>
          </cell>
          <cell r="C27">
            <v>81</v>
          </cell>
          <cell r="D27">
            <v>82.9</v>
          </cell>
          <cell r="E27">
            <v>82</v>
          </cell>
          <cell r="F27">
            <v>74</v>
          </cell>
          <cell r="G27">
            <v>80</v>
          </cell>
          <cell r="H27">
            <v>81</v>
          </cell>
        </row>
        <row r="28">
          <cell r="B28" t="str">
            <v>李换丹</v>
          </cell>
          <cell r="C28">
            <v>70</v>
          </cell>
          <cell r="D28">
            <v>78</v>
          </cell>
          <cell r="E28">
            <v>77.9</v>
          </cell>
          <cell r="F28">
            <v>79</v>
          </cell>
          <cell r="G28">
            <v>73</v>
          </cell>
          <cell r="H28">
            <v>76.3</v>
          </cell>
        </row>
        <row r="29">
          <cell r="B29" t="str">
            <v>薛莎莎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 t="str">
            <v>唐鑫鑫</v>
          </cell>
          <cell r="C30">
            <v>84</v>
          </cell>
          <cell r="D30">
            <v>84</v>
          </cell>
          <cell r="E30">
            <v>82</v>
          </cell>
          <cell r="F30">
            <v>83.7</v>
          </cell>
          <cell r="G30">
            <v>80</v>
          </cell>
          <cell r="H30">
            <v>83.2333333333333</v>
          </cell>
        </row>
        <row r="31">
          <cell r="B31" t="str">
            <v>张先芝</v>
          </cell>
          <cell r="C31">
            <v>65</v>
          </cell>
          <cell r="D31">
            <v>69</v>
          </cell>
          <cell r="E31">
            <v>71</v>
          </cell>
          <cell r="F31">
            <v>63.8</v>
          </cell>
          <cell r="G31">
            <v>72</v>
          </cell>
          <cell r="H31">
            <v>68.3333333333333</v>
          </cell>
        </row>
        <row r="32">
          <cell r="B32" t="str">
            <v>杨光琼</v>
          </cell>
          <cell r="C32">
            <v>79</v>
          </cell>
          <cell r="D32">
            <v>79</v>
          </cell>
          <cell r="E32">
            <v>77.1</v>
          </cell>
          <cell r="F32">
            <v>78</v>
          </cell>
          <cell r="G32">
            <v>74</v>
          </cell>
          <cell r="H32">
            <v>78.0333333333333</v>
          </cell>
        </row>
        <row r="33">
          <cell r="B33" t="str">
            <v>邰章群</v>
          </cell>
          <cell r="C33">
            <v>71.7</v>
          </cell>
          <cell r="D33">
            <v>78</v>
          </cell>
          <cell r="E33">
            <v>81</v>
          </cell>
          <cell r="F33">
            <v>72</v>
          </cell>
          <cell r="G33">
            <v>74</v>
          </cell>
          <cell r="H33">
            <v>74.6666666666667</v>
          </cell>
        </row>
        <row r="34">
          <cell r="B34" t="str">
            <v>杨荣</v>
          </cell>
          <cell r="C34">
            <v>83</v>
          </cell>
          <cell r="D34">
            <v>82</v>
          </cell>
          <cell r="E34">
            <v>82.7</v>
          </cell>
          <cell r="F34">
            <v>80</v>
          </cell>
          <cell r="G34">
            <v>83</v>
          </cell>
          <cell r="H34">
            <v>82.5666666666667</v>
          </cell>
        </row>
        <row r="35">
          <cell r="B35" t="str">
            <v>考生姓名</v>
          </cell>
          <cell r="C35" t="str">
            <v>考官1</v>
          </cell>
          <cell r="D35" t="str">
            <v>考官2</v>
          </cell>
          <cell r="E35" t="str">
            <v>考官3</v>
          </cell>
          <cell r="F35" t="str">
            <v>考官4</v>
          </cell>
          <cell r="G35" t="str">
            <v>考官5</v>
          </cell>
          <cell r="H35" t="str">
            <v>面试得分</v>
          </cell>
        </row>
        <row r="36">
          <cell r="B36" t="str">
            <v>吴春梅</v>
          </cell>
        </row>
        <row r="36">
          <cell r="H36" t="e">
            <v>#NUM!</v>
          </cell>
        </row>
        <row r="37">
          <cell r="B37" t="str">
            <v>张忠芝</v>
          </cell>
          <cell r="C37">
            <v>80</v>
          </cell>
          <cell r="D37">
            <v>83</v>
          </cell>
          <cell r="E37">
            <v>78</v>
          </cell>
          <cell r="F37">
            <v>88</v>
          </cell>
          <cell r="G37">
            <v>87</v>
          </cell>
          <cell r="H37">
            <v>83.3333333333333</v>
          </cell>
        </row>
        <row r="38">
          <cell r="B38" t="str">
            <v>周林燕</v>
          </cell>
          <cell r="C38">
            <v>88</v>
          </cell>
          <cell r="D38">
            <v>82</v>
          </cell>
          <cell r="E38">
            <v>76.5</v>
          </cell>
          <cell r="F38">
            <v>86</v>
          </cell>
          <cell r="G38">
            <v>88</v>
          </cell>
          <cell r="H38">
            <v>85.3333333333333</v>
          </cell>
        </row>
        <row r="39">
          <cell r="B39" t="str">
            <v>杨和平</v>
          </cell>
          <cell r="C39">
            <v>82</v>
          </cell>
          <cell r="D39">
            <v>79.5</v>
          </cell>
          <cell r="E39">
            <v>74</v>
          </cell>
          <cell r="F39">
            <v>84</v>
          </cell>
          <cell r="G39">
            <v>80</v>
          </cell>
          <cell r="H39">
            <v>80.5</v>
          </cell>
        </row>
        <row r="40">
          <cell r="B40" t="str">
            <v>黄藓雁</v>
          </cell>
          <cell r="C40">
            <v>76</v>
          </cell>
          <cell r="D40">
            <v>73</v>
          </cell>
          <cell r="E40">
            <v>67</v>
          </cell>
          <cell r="F40">
            <v>71</v>
          </cell>
          <cell r="G40">
            <v>74</v>
          </cell>
          <cell r="H40">
            <v>72.6666666666667</v>
          </cell>
        </row>
        <row r="41">
          <cell r="B41" t="str">
            <v>舒佳</v>
          </cell>
          <cell r="C41">
            <v>86</v>
          </cell>
          <cell r="D41">
            <v>77.5</v>
          </cell>
          <cell r="E41">
            <v>72.5</v>
          </cell>
          <cell r="F41">
            <v>74</v>
          </cell>
          <cell r="G41">
            <v>86</v>
          </cell>
          <cell r="H41">
            <v>79.1666666666667</v>
          </cell>
        </row>
        <row r="42">
          <cell r="B42" t="str">
            <v>邹平</v>
          </cell>
          <cell r="C42">
            <v>85</v>
          </cell>
          <cell r="D42">
            <v>78</v>
          </cell>
          <cell r="E42">
            <v>82.5</v>
          </cell>
          <cell r="F42">
            <v>85</v>
          </cell>
          <cell r="G42">
            <v>85</v>
          </cell>
          <cell r="H42">
            <v>84.1666666666667</v>
          </cell>
        </row>
        <row r="43">
          <cell r="B43" t="str">
            <v>周锡明</v>
          </cell>
          <cell r="C43">
            <v>84</v>
          </cell>
          <cell r="D43">
            <v>74</v>
          </cell>
          <cell r="E43">
            <v>76</v>
          </cell>
          <cell r="F43">
            <v>80</v>
          </cell>
          <cell r="G43">
            <v>86.5</v>
          </cell>
          <cell r="H43">
            <v>80</v>
          </cell>
        </row>
        <row r="44">
          <cell r="B44" t="str">
            <v>万照永</v>
          </cell>
          <cell r="C44">
            <v>77</v>
          </cell>
          <cell r="D44">
            <v>74.5</v>
          </cell>
          <cell r="E44">
            <v>72.8</v>
          </cell>
          <cell r="F44">
            <v>74</v>
          </cell>
          <cell r="G44">
            <v>74</v>
          </cell>
          <cell r="H44">
            <v>74.1666666666667</v>
          </cell>
        </row>
        <row r="45">
          <cell r="B45" t="str">
            <v>舒兴凤</v>
          </cell>
          <cell r="C45">
            <v>77</v>
          </cell>
          <cell r="D45">
            <v>72.5</v>
          </cell>
          <cell r="E45">
            <v>67</v>
          </cell>
          <cell r="F45">
            <v>79</v>
          </cell>
          <cell r="G45">
            <v>80</v>
          </cell>
          <cell r="H45">
            <v>76.1666666666667</v>
          </cell>
        </row>
        <row r="46">
          <cell r="B46" t="str">
            <v>吴春三</v>
          </cell>
          <cell r="C46">
            <v>88</v>
          </cell>
          <cell r="D46">
            <v>80.5</v>
          </cell>
          <cell r="E46">
            <v>88.5</v>
          </cell>
          <cell r="F46">
            <v>88</v>
          </cell>
          <cell r="G46">
            <v>88</v>
          </cell>
          <cell r="H46">
            <v>88</v>
          </cell>
        </row>
        <row r="47">
          <cell r="B47" t="str">
            <v>宋成焓</v>
          </cell>
          <cell r="C47">
            <v>82</v>
          </cell>
          <cell r="D47">
            <v>81.5</v>
          </cell>
          <cell r="E47">
            <v>78.5</v>
          </cell>
          <cell r="F47">
            <v>87</v>
          </cell>
          <cell r="G47">
            <v>86</v>
          </cell>
          <cell r="H47">
            <v>83.1666666666667</v>
          </cell>
        </row>
        <row r="48">
          <cell r="B48" t="str">
            <v>杨俊燕</v>
          </cell>
          <cell r="C48">
            <v>81</v>
          </cell>
          <cell r="D48">
            <v>82</v>
          </cell>
          <cell r="E48">
            <v>77.5</v>
          </cell>
          <cell r="F48">
            <v>75</v>
          </cell>
          <cell r="G48">
            <v>73</v>
          </cell>
          <cell r="H48">
            <v>77.8333333333333</v>
          </cell>
        </row>
        <row r="49">
          <cell r="B49" t="str">
            <v>曾虹</v>
          </cell>
          <cell r="C49">
            <v>88.5</v>
          </cell>
          <cell r="D49">
            <v>83.5</v>
          </cell>
          <cell r="E49">
            <v>86.9</v>
          </cell>
          <cell r="F49">
            <v>88</v>
          </cell>
          <cell r="G49">
            <v>88</v>
          </cell>
          <cell r="H49">
            <v>87.6333333333333</v>
          </cell>
        </row>
        <row r="50">
          <cell r="B50" t="str">
            <v>杨金露</v>
          </cell>
          <cell r="C50">
            <v>76</v>
          </cell>
          <cell r="D50">
            <v>82.5</v>
          </cell>
          <cell r="E50">
            <v>79.5</v>
          </cell>
          <cell r="F50">
            <v>79</v>
          </cell>
          <cell r="G50">
            <v>72</v>
          </cell>
          <cell r="H50">
            <v>78.1666666666667</v>
          </cell>
        </row>
        <row r="51">
          <cell r="B51" t="str">
            <v>杜佳燕</v>
          </cell>
          <cell r="C51">
            <v>74</v>
          </cell>
          <cell r="D51">
            <v>79.5</v>
          </cell>
          <cell r="E51">
            <v>75</v>
          </cell>
          <cell r="F51">
            <v>77</v>
          </cell>
          <cell r="G51">
            <v>70</v>
          </cell>
          <cell r="H51">
            <v>75.3333333333333</v>
          </cell>
        </row>
        <row r="52">
          <cell r="B52" t="str">
            <v>彭永菊</v>
          </cell>
          <cell r="C52">
            <v>75</v>
          </cell>
          <cell r="D52">
            <v>76.5</v>
          </cell>
          <cell r="E52">
            <v>76</v>
          </cell>
          <cell r="F52">
            <v>74</v>
          </cell>
          <cell r="G52">
            <v>71</v>
          </cell>
          <cell r="H52">
            <v>75</v>
          </cell>
        </row>
        <row r="53">
          <cell r="B53" t="str">
            <v>杨阿月</v>
          </cell>
          <cell r="C53">
            <v>76</v>
          </cell>
          <cell r="D53">
            <v>83</v>
          </cell>
          <cell r="E53">
            <v>80.5</v>
          </cell>
          <cell r="F53">
            <v>83</v>
          </cell>
          <cell r="G53">
            <v>82</v>
          </cell>
          <cell r="H53">
            <v>81.8333333333333</v>
          </cell>
        </row>
        <row r="54">
          <cell r="B54" t="str">
            <v>姚倩</v>
          </cell>
          <cell r="C54">
            <v>84</v>
          </cell>
          <cell r="D54">
            <v>82.5</v>
          </cell>
          <cell r="E54">
            <v>72.5</v>
          </cell>
          <cell r="F54">
            <v>80</v>
          </cell>
          <cell r="G54">
            <v>74</v>
          </cell>
          <cell r="H54">
            <v>78.8333333333333</v>
          </cell>
        </row>
        <row r="55">
          <cell r="B55" t="str">
            <v>王娇娇</v>
          </cell>
          <cell r="C55">
            <v>83</v>
          </cell>
          <cell r="D55">
            <v>83.5</v>
          </cell>
          <cell r="E55">
            <v>83.5</v>
          </cell>
          <cell r="F55">
            <v>85</v>
          </cell>
          <cell r="G55">
            <v>82</v>
          </cell>
          <cell r="H55">
            <v>83.3333333333333</v>
          </cell>
        </row>
        <row r="56">
          <cell r="B56" t="str">
            <v>张美</v>
          </cell>
          <cell r="C56">
            <v>85.5</v>
          </cell>
          <cell r="D56">
            <v>84</v>
          </cell>
          <cell r="E56">
            <v>85.6</v>
          </cell>
          <cell r="F56">
            <v>87</v>
          </cell>
          <cell r="G56">
            <v>88</v>
          </cell>
          <cell r="H56">
            <v>86.0333333333333</v>
          </cell>
        </row>
        <row r="57">
          <cell r="B57" t="str">
            <v>陈杨</v>
          </cell>
        </row>
        <row r="57">
          <cell r="H57" t="e">
            <v>#NUM!</v>
          </cell>
        </row>
        <row r="58">
          <cell r="B58" t="str">
            <v>张燕燕</v>
          </cell>
        </row>
        <row r="58">
          <cell r="H58" t="e">
            <v>#NUM!</v>
          </cell>
        </row>
        <row r="59">
          <cell r="B59" t="str">
            <v>向万梅</v>
          </cell>
          <cell r="C59">
            <v>72</v>
          </cell>
          <cell r="D59">
            <v>78</v>
          </cell>
          <cell r="E59">
            <v>76</v>
          </cell>
          <cell r="F59">
            <v>80</v>
          </cell>
          <cell r="G59">
            <v>72</v>
          </cell>
          <cell r="H59">
            <v>75.3333333333333</v>
          </cell>
        </row>
        <row r="60">
          <cell r="B60" t="str">
            <v>王树会</v>
          </cell>
          <cell r="C60">
            <v>73</v>
          </cell>
          <cell r="D60">
            <v>78.5</v>
          </cell>
          <cell r="E60">
            <v>77</v>
          </cell>
          <cell r="F60">
            <v>82</v>
          </cell>
          <cell r="G60">
            <v>78</v>
          </cell>
          <cell r="H60">
            <v>77.8333333333333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workbookViewId="0">
      <pane ySplit="3" topLeftCell="A46" activePane="bottomLeft" state="frozen"/>
      <selection/>
      <selection pane="bottomLeft" activeCell="F60" sqref="F60"/>
    </sheetView>
  </sheetViews>
  <sheetFormatPr defaultColWidth="9" defaultRowHeight="13.5"/>
  <cols>
    <col min="1" max="1" width="6.375" style="2" customWidth="1"/>
    <col min="2" max="2" width="7.45833333333333" style="2" customWidth="1"/>
    <col min="3" max="3" width="6.375" style="2" customWidth="1"/>
    <col min="4" max="4" width="24.875" style="2" customWidth="1"/>
    <col min="5" max="5" width="12.375" style="2" customWidth="1"/>
    <col min="6" max="6" width="10" style="2" customWidth="1"/>
    <col min="7" max="7" width="7.5" style="2" customWidth="1"/>
    <col min="8" max="8" width="10.625" style="1" customWidth="1"/>
    <col min="9" max="9" width="9.375" style="1" customWidth="1"/>
    <col min="10" max="10" width="9.875" style="1" customWidth="1"/>
    <col min="11" max="11" width="7.625" style="1" customWidth="1"/>
    <col min="12" max="12" width="8.625" style="1" customWidth="1"/>
    <col min="13" max="13" width="10.625" style="1" customWidth="1"/>
    <col min="14" max="16384" width="9" style="1"/>
  </cols>
  <sheetData>
    <row r="1" spans="1:1">
      <c r="A1" s="2" t="s">
        <v>0</v>
      </c>
    </row>
    <row r="2" s="1" customFormat="1" ht="4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31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1" customFormat="1" ht="22" customHeight="1" spans="1:13">
      <c r="A4" s="6">
        <v>1</v>
      </c>
      <c r="B4" s="7" t="s">
        <v>15</v>
      </c>
      <c r="C4" s="7" t="s">
        <v>16</v>
      </c>
      <c r="D4" s="8" t="s">
        <v>17</v>
      </c>
      <c r="E4" s="9" t="s">
        <v>18</v>
      </c>
      <c r="F4" s="7" t="s">
        <v>19</v>
      </c>
      <c r="G4" s="7">
        <v>2</v>
      </c>
      <c r="H4" s="10">
        <f>VLOOKUP(B4,'[1]Sheet1 (3)'!$B:$H,7,FALSE)</f>
        <v>87.4333333333333</v>
      </c>
      <c r="I4" s="14">
        <v>0.5</v>
      </c>
      <c r="J4" s="10">
        <f t="shared" ref="J4:J37" si="0">H4+I4</f>
        <v>87.9333333333333</v>
      </c>
      <c r="K4" s="14">
        <v>1</v>
      </c>
      <c r="L4" s="10" t="s">
        <v>20</v>
      </c>
      <c r="M4" s="11"/>
    </row>
    <row r="5" s="1" customFormat="1" ht="22" customHeight="1" spans="1:13">
      <c r="A5" s="6">
        <v>2</v>
      </c>
      <c r="B5" s="7" t="s">
        <v>21</v>
      </c>
      <c r="C5" s="7" t="s">
        <v>16</v>
      </c>
      <c r="D5" s="8" t="s">
        <v>22</v>
      </c>
      <c r="E5" s="9" t="s">
        <v>18</v>
      </c>
      <c r="F5" s="7" t="s">
        <v>19</v>
      </c>
      <c r="G5" s="7">
        <v>2</v>
      </c>
      <c r="H5" s="10">
        <f>VLOOKUP(B5,'[1]Sheet1 (3)'!$B:$H,7,FALSE)</f>
        <v>83.2333333333333</v>
      </c>
      <c r="I5" s="14"/>
      <c r="J5" s="10">
        <f t="shared" si="0"/>
        <v>83.2333333333333</v>
      </c>
      <c r="K5" s="14">
        <v>2</v>
      </c>
      <c r="L5" s="10" t="s">
        <v>20</v>
      </c>
      <c r="M5" s="11"/>
    </row>
    <row r="6" s="1" customFormat="1" ht="22" customHeight="1" spans="1:13">
      <c r="A6" s="6">
        <v>3</v>
      </c>
      <c r="B6" s="7" t="s">
        <v>23</v>
      </c>
      <c r="C6" s="7" t="s">
        <v>16</v>
      </c>
      <c r="D6" s="8" t="s">
        <v>24</v>
      </c>
      <c r="E6" s="9" t="s">
        <v>18</v>
      </c>
      <c r="F6" s="7" t="s">
        <v>19</v>
      </c>
      <c r="G6" s="7">
        <v>2</v>
      </c>
      <c r="H6" s="10">
        <f>VLOOKUP(B6,'[1]Sheet1 (3)'!$B:$H,7,FALSE)</f>
        <v>82.3333333333333</v>
      </c>
      <c r="I6" s="14">
        <v>0.5</v>
      </c>
      <c r="J6" s="10">
        <f t="shared" si="0"/>
        <v>82.8333333333333</v>
      </c>
      <c r="K6" s="14">
        <v>3</v>
      </c>
      <c r="L6" s="10" t="s">
        <v>20</v>
      </c>
      <c r="M6" s="11"/>
    </row>
    <row r="7" s="1" customFormat="1" ht="22" customHeight="1" spans="1:13">
      <c r="A7" s="6">
        <v>4</v>
      </c>
      <c r="B7" s="7" t="s">
        <v>25</v>
      </c>
      <c r="C7" s="7" t="s">
        <v>16</v>
      </c>
      <c r="D7" s="8" t="s">
        <v>26</v>
      </c>
      <c r="E7" s="9" t="s">
        <v>18</v>
      </c>
      <c r="F7" s="7" t="s">
        <v>19</v>
      </c>
      <c r="G7" s="7">
        <v>2</v>
      </c>
      <c r="H7" s="10">
        <f>VLOOKUP(B7,'[1]Sheet1 (3)'!$B:$H,7,FALSE)</f>
        <v>82.0333333333333</v>
      </c>
      <c r="I7" s="14">
        <v>0.5</v>
      </c>
      <c r="J7" s="10">
        <f t="shared" si="0"/>
        <v>82.5333333333333</v>
      </c>
      <c r="K7" s="14">
        <v>4</v>
      </c>
      <c r="L7" s="10" t="s">
        <v>20</v>
      </c>
      <c r="M7" s="11"/>
    </row>
    <row r="8" s="1" customFormat="1" ht="22" customHeight="1" spans="1:13">
      <c r="A8" s="6">
        <v>5</v>
      </c>
      <c r="B8" s="7" t="s">
        <v>27</v>
      </c>
      <c r="C8" s="7" t="s">
        <v>16</v>
      </c>
      <c r="D8" s="8" t="s">
        <v>28</v>
      </c>
      <c r="E8" s="9" t="s">
        <v>18</v>
      </c>
      <c r="F8" s="7" t="s">
        <v>19</v>
      </c>
      <c r="G8" s="7">
        <v>2</v>
      </c>
      <c r="H8" s="10">
        <f>VLOOKUP(B8,'[1]Sheet1 (3)'!$B:$H,7,FALSE)</f>
        <v>82.2333333333333</v>
      </c>
      <c r="I8" s="14"/>
      <c r="J8" s="10">
        <f t="shared" si="0"/>
        <v>82.2333333333333</v>
      </c>
      <c r="K8" s="14">
        <v>5</v>
      </c>
      <c r="L8" s="10" t="s">
        <v>20</v>
      </c>
      <c r="M8" s="11"/>
    </row>
    <row r="9" s="1" customFormat="1" ht="22" customHeight="1" spans="1:13">
      <c r="A9" s="6">
        <v>6</v>
      </c>
      <c r="B9" s="7" t="s">
        <v>29</v>
      </c>
      <c r="C9" s="7" t="s">
        <v>16</v>
      </c>
      <c r="D9" s="8" t="s">
        <v>30</v>
      </c>
      <c r="E9" s="9" t="s">
        <v>18</v>
      </c>
      <c r="F9" s="7" t="s">
        <v>19</v>
      </c>
      <c r="G9" s="7">
        <v>2</v>
      </c>
      <c r="H9" s="10">
        <f>VLOOKUP(B9,'[1]Sheet1 (3)'!$B:$H,7,FALSE)</f>
        <v>81</v>
      </c>
      <c r="I9" s="14">
        <v>0.5</v>
      </c>
      <c r="J9" s="10">
        <f t="shared" si="0"/>
        <v>81.5</v>
      </c>
      <c r="K9" s="14">
        <v>6</v>
      </c>
      <c r="L9" s="10" t="s">
        <v>20</v>
      </c>
      <c r="M9" s="11"/>
    </row>
    <row r="10" s="1" customFormat="1" ht="22" customHeight="1" spans="1:13">
      <c r="A10" s="6">
        <v>7</v>
      </c>
      <c r="B10" s="7" t="s">
        <v>31</v>
      </c>
      <c r="C10" s="7" t="s">
        <v>16</v>
      </c>
      <c r="D10" s="8" t="s">
        <v>32</v>
      </c>
      <c r="E10" s="9" t="s">
        <v>18</v>
      </c>
      <c r="F10" s="7" t="s">
        <v>19</v>
      </c>
      <c r="G10" s="7">
        <v>2</v>
      </c>
      <c r="H10" s="10">
        <v>80.66</v>
      </c>
      <c r="I10" s="14"/>
      <c r="J10" s="10">
        <f t="shared" si="0"/>
        <v>80.66</v>
      </c>
      <c r="K10" s="14">
        <v>7</v>
      </c>
      <c r="L10" s="10" t="s">
        <v>20</v>
      </c>
      <c r="M10" s="11"/>
    </row>
    <row r="11" s="1" customFormat="1" ht="22" customHeight="1" spans="1:13">
      <c r="A11" s="6">
        <v>8</v>
      </c>
      <c r="B11" s="7" t="s">
        <v>33</v>
      </c>
      <c r="C11" s="7" t="s">
        <v>16</v>
      </c>
      <c r="D11" s="8" t="s">
        <v>34</v>
      </c>
      <c r="E11" s="9" t="s">
        <v>18</v>
      </c>
      <c r="F11" s="7" t="s">
        <v>19</v>
      </c>
      <c r="G11" s="7">
        <v>2</v>
      </c>
      <c r="H11" s="10">
        <v>80.66</v>
      </c>
      <c r="I11" s="14"/>
      <c r="J11" s="10">
        <f t="shared" si="0"/>
        <v>80.66</v>
      </c>
      <c r="K11" s="14">
        <v>8</v>
      </c>
      <c r="L11" s="10" t="s">
        <v>35</v>
      </c>
      <c r="M11" s="11"/>
    </row>
    <row r="12" s="1" customFormat="1" ht="22" customHeight="1" spans="1:13">
      <c r="A12" s="6">
        <v>9</v>
      </c>
      <c r="B12" s="7" t="s">
        <v>36</v>
      </c>
      <c r="C12" s="7" t="s">
        <v>16</v>
      </c>
      <c r="D12" s="8" t="s">
        <v>37</v>
      </c>
      <c r="E12" s="9" t="s">
        <v>18</v>
      </c>
      <c r="F12" s="7" t="s">
        <v>19</v>
      </c>
      <c r="G12" s="7">
        <v>2</v>
      </c>
      <c r="H12" s="10">
        <f>VLOOKUP(B12,'[1]Sheet1 (3)'!$B:$H,7,FALSE)</f>
        <v>80.6333333333333</v>
      </c>
      <c r="I12" s="14"/>
      <c r="J12" s="10">
        <f t="shared" si="0"/>
        <v>80.6333333333333</v>
      </c>
      <c r="K12" s="14">
        <v>9</v>
      </c>
      <c r="L12" s="10" t="s">
        <v>35</v>
      </c>
      <c r="M12" s="11"/>
    </row>
    <row r="13" s="1" customFormat="1" ht="22" customHeight="1" spans="1:13">
      <c r="A13" s="6">
        <v>10</v>
      </c>
      <c r="B13" s="7" t="s">
        <v>38</v>
      </c>
      <c r="C13" s="7" t="s">
        <v>16</v>
      </c>
      <c r="D13" s="8" t="s">
        <v>39</v>
      </c>
      <c r="E13" s="9" t="s">
        <v>18</v>
      </c>
      <c r="F13" s="7" t="s">
        <v>19</v>
      </c>
      <c r="G13" s="7">
        <v>2</v>
      </c>
      <c r="H13" s="10">
        <f>VLOOKUP(B13,'[1]Sheet1 (3)'!$B:$H,7,FALSE)</f>
        <v>79.9333333333333</v>
      </c>
      <c r="I13" s="14"/>
      <c r="J13" s="10">
        <f t="shared" si="0"/>
        <v>79.9333333333333</v>
      </c>
      <c r="K13" s="14">
        <v>10</v>
      </c>
      <c r="L13" s="10" t="s">
        <v>35</v>
      </c>
      <c r="M13" s="11"/>
    </row>
    <row r="14" s="1" customFormat="1" ht="22" customHeight="1" spans="1:13">
      <c r="A14" s="6">
        <v>11</v>
      </c>
      <c r="B14" s="7" t="s">
        <v>40</v>
      </c>
      <c r="C14" s="7" t="s">
        <v>16</v>
      </c>
      <c r="D14" s="8" t="s">
        <v>41</v>
      </c>
      <c r="E14" s="9" t="s">
        <v>18</v>
      </c>
      <c r="F14" s="7" t="s">
        <v>19</v>
      </c>
      <c r="G14" s="7">
        <v>2</v>
      </c>
      <c r="H14" s="10">
        <f>VLOOKUP(B14,'[1]Sheet1 (3)'!$B:$H,7,FALSE)</f>
        <v>79.8333333333333</v>
      </c>
      <c r="I14" s="14"/>
      <c r="J14" s="10">
        <f t="shared" si="0"/>
        <v>79.8333333333333</v>
      </c>
      <c r="K14" s="14">
        <v>11</v>
      </c>
      <c r="L14" s="10" t="s">
        <v>35</v>
      </c>
      <c r="M14" s="11"/>
    </row>
    <row r="15" s="1" customFormat="1" ht="22" customHeight="1" spans="1:13">
      <c r="A15" s="6">
        <v>12</v>
      </c>
      <c r="B15" s="7" t="s">
        <v>42</v>
      </c>
      <c r="C15" s="7" t="s">
        <v>16</v>
      </c>
      <c r="D15" s="8" t="s">
        <v>43</v>
      </c>
      <c r="E15" s="9" t="s">
        <v>18</v>
      </c>
      <c r="F15" s="7" t="s">
        <v>19</v>
      </c>
      <c r="G15" s="7">
        <v>2</v>
      </c>
      <c r="H15" s="10">
        <v>79.66</v>
      </c>
      <c r="I15" s="14"/>
      <c r="J15" s="10">
        <f t="shared" si="0"/>
        <v>79.66</v>
      </c>
      <c r="K15" s="11">
        <v>12</v>
      </c>
      <c r="L15" s="10" t="s">
        <v>35</v>
      </c>
      <c r="M15" s="11"/>
    </row>
    <row r="16" s="1" customFormat="1" ht="22" customHeight="1" spans="1:13">
      <c r="A16" s="6">
        <v>13</v>
      </c>
      <c r="B16" s="7" t="s">
        <v>44</v>
      </c>
      <c r="C16" s="7" t="s">
        <v>16</v>
      </c>
      <c r="D16" s="8" t="s">
        <v>45</v>
      </c>
      <c r="E16" s="9" t="s">
        <v>18</v>
      </c>
      <c r="F16" s="7" t="s">
        <v>19</v>
      </c>
      <c r="G16" s="7">
        <v>2</v>
      </c>
      <c r="H16" s="10">
        <f>VLOOKUP(B16,'[1]Sheet1 (3)'!$B:$H,7,FALSE)</f>
        <v>78.8</v>
      </c>
      <c r="I16" s="14">
        <v>0.5</v>
      </c>
      <c r="J16" s="10">
        <f t="shared" si="0"/>
        <v>79.3</v>
      </c>
      <c r="K16" s="14">
        <v>13</v>
      </c>
      <c r="L16" s="10" t="s">
        <v>35</v>
      </c>
      <c r="M16" s="11"/>
    </row>
    <row r="17" s="1" customFormat="1" ht="22" customHeight="1" spans="1:13">
      <c r="A17" s="6">
        <v>14</v>
      </c>
      <c r="B17" s="7" t="s">
        <v>46</v>
      </c>
      <c r="C17" s="7" t="s">
        <v>16</v>
      </c>
      <c r="D17" s="8" t="s">
        <v>47</v>
      </c>
      <c r="E17" s="9" t="s">
        <v>18</v>
      </c>
      <c r="F17" s="7" t="s">
        <v>19</v>
      </c>
      <c r="G17" s="7">
        <v>2</v>
      </c>
      <c r="H17" s="10">
        <v>78.66</v>
      </c>
      <c r="I17" s="14">
        <v>0.5</v>
      </c>
      <c r="J17" s="10">
        <f t="shared" si="0"/>
        <v>79.16</v>
      </c>
      <c r="K17" s="14">
        <v>14</v>
      </c>
      <c r="L17" s="10" t="s">
        <v>35</v>
      </c>
      <c r="M17" s="11"/>
    </row>
    <row r="18" s="1" customFormat="1" ht="22" customHeight="1" spans="1:13">
      <c r="A18" s="6">
        <v>15</v>
      </c>
      <c r="B18" s="7" t="s">
        <v>48</v>
      </c>
      <c r="C18" s="7" t="s">
        <v>16</v>
      </c>
      <c r="D18" s="8" t="s">
        <v>49</v>
      </c>
      <c r="E18" s="9" t="s">
        <v>18</v>
      </c>
      <c r="F18" s="7" t="s">
        <v>19</v>
      </c>
      <c r="G18" s="7">
        <v>2</v>
      </c>
      <c r="H18" s="10">
        <f>VLOOKUP(B18,'[1]Sheet1 (3)'!$B:$H,7,FALSE)</f>
        <v>79</v>
      </c>
      <c r="I18" s="14"/>
      <c r="J18" s="10">
        <f t="shared" si="0"/>
        <v>79</v>
      </c>
      <c r="K18" s="14">
        <v>15</v>
      </c>
      <c r="L18" s="10" t="s">
        <v>35</v>
      </c>
      <c r="M18" s="11"/>
    </row>
    <row r="19" s="1" customFormat="1" ht="22" customHeight="1" spans="1:13">
      <c r="A19" s="6">
        <v>16</v>
      </c>
      <c r="B19" s="7" t="s">
        <v>50</v>
      </c>
      <c r="C19" s="7" t="s">
        <v>16</v>
      </c>
      <c r="D19" s="8" t="s">
        <v>30</v>
      </c>
      <c r="E19" s="9" t="s">
        <v>18</v>
      </c>
      <c r="F19" s="7" t="s">
        <v>19</v>
      </c>
      <c r="G19" s="7">
        <v>2</v>
      </c>
      <c r="H19" s="10">
        <f>VLOOKUP(B19,'[1]Sheet1 (3)'!$B:$H,7,FALSE)</f>
        <v>76.3333333333333</v>
      </c>
      <c r="I19" s="14">
        <v>0.5</v>
      </c>
      <c r="J19" s="10">
        <f t="shared" si="0"/>
        <v>76.8333333333333</v>
      </c>
      <c r="K19" s="11">
        <v>16</v>
      </c>
      <c r="L19" s="10" t="s">
        <v>35</v>
      </c>
      <c r="M19" s="11"/>
    </row>
    <row r="20" s="1" customFormat="1" ht="22" customHeight="1" spans="1:13">
      <c r="A20" s="6">
        <v>17</v>
      </c>
      <c r="B20" s="7" t="s">
        <v>51</v>
      </c>
      <c r="C20" s="7" t="s">
        <v>16</v>
      </c>
      <c r="D20" s="8" t="s">
        <v>52</v>
      </c>
      <c r="E20" s="9" t="s">
        <v>18</v>
      </c>
      <c r="F20" s="7" t="s">
        <v>19</v>
      </c>
      <c r="G20" s="7">
        <v>2</v>
      </c>
      <c r="H20" s="10">
        <f>VLOOKUP(B20,'[1]Sheet1 (3)'!$B:$H,7,FALSE)</f>
        <v>76.3</v>
      </c>
      <c r="I20" s="14"/>
      <c r="J20" s="10">
        <f t="shared" si="0"/>
        <v>76.3</v>
      </c>
      <c r="K20" s="14">
        <v>17</v>
      </c>
      <c r="L20" s="10" t="s">
        <v>35</v>
      </c>
      <c r="M20" s="11"/>
    </row>
    <row r="21" s="1" customFormat="1" ht="22" customHeight="1" spans="1:13">
      <c r="A21" s="6">
        <v>18</v>
      </c>
      <c r="B21" s="7" t="s">
        <v>53</v>
      </c>
      <c r="C21" s="7" t="s">
        <v>16</v>
      </c>
      <c r="D21" s="8" t="s">
        <v>54</v>
      </c>
      <c r="E21" s="9" t="s">
        <v>18</v>
      </c>
      <c r="F21" s="7" t="s">
        <v>19</v>
      </c>
      <c r="G21" s="7">
        <v>2</v>
      </c>
      <c r="H21" s="10">
        <f>VLOOKUP(B21,'[1]Sheet1 (3)'!$B:$H,7,FALSE)</f>
        <v>76</v>
      </c>
      <c r="I21" s="14"/>
      <c r="J21" s="10">
        <f t="shared" si="0"/>
        <v>76</v>
      </c>
      <c r="K21" s="14">
        <v>18</v>
      </c>
      <c r="L21" s="10" t="s">
        <v>35</v>
      </c>
      <c r="M21" s="11"/>
    </row>
    <row r="22" s="1" customFormat="1" ht="22" customHeight="1" spans="1:13">
      <c r="A22" s="6">
        <v>19</v>
      </c>
      <c r="B22" s="7" t="s">
        <v>55</v>
      </c>
      <c r="C22" s="7" t="s">
        <v>16</v>
      </c>
      <c r="D22" s="8" t="s">
        <v>56</v>
      </c>
      <c r="E22" s="9" t="s">
        <v>18</v>
      </c>
      <c r="F22" s="7" t="s">
        <v>19</v>
      </c>
      <c r="G22" s="7">
        <v>2</v>
      </c>
      <c r="H22" s="10">
        <v>73.75</v>
      </c>
      <c r="I22" s="14"/>
      <c r="J22" s="10">
        <f t="shared" si="0"/>
        <v>73.75</v>
      </c>
      <c r="K22" s="14">
        <v>19</v>
      </c>
      <c r="L22" s="10" t="s">
        <v>35</v>
      </c>
      <c r="M22" s="11"/>
    </row>
    <row r="23" s="1" customFormat="1" ht="22" customHeight="1" spans="1:13">
      <c r="A23" s="6">
        <v>20</v>
      </c>
      <c r="B23" s="7" t="s">
        <v>57</v>
      </c>
      <c r="C23" s="7" t="s">
        <v>16</v>
      </c>
      <c r="D23" s="8" t="s">
        <v>58</v>
      </c>
      <c r="E23" s="9" t="s">
        <v>18</v>
      </c>
      <c r="F23" s="7" t="s">
        <v>19</v>
      </c>
      <c r="G23" s="7">
        <v>2</v>
      </c>
      <c r="H23" s="10">
        <f>VLOOKUP(B23,'[1]Sheet1 (3)'!$B:$H,7,FALSE)</f>
        <v>71.8333333333333</v>
      </c>
      <c r="I23" s="14">
        <v>0.5</v>
      </c>
      <c r="J23" s="10">
        <f t="shared" si="0"/>
        <v>72.3333333333333</v>
      </c>
      <c r="K23" s="14">
        <v>20</v>
      </c>
      <c r="L23" s="10" t="s">
        <v>35</v>
      </c>
      <c r="M23" s="11"/>
    </row>
    <row r="24" s="1" customFormat="1" ht="22" customHeight="1" spans="1:13">
      <c r="A24" s="6">
        <v>21</v>
      </c>
      <c r="B24" s="7" t="s">
        <v>59</v>
      </c>
      <c r="C24" s="7" t="s">
        <v>16</v>
      </c>
      <c r="D24" s="8" t="s">
        <v>60</v>
      </c>
      <c r="E24" s="9" t="s">
        <v>18</v>
      </c>
      <c r="F24" s="7" t="s">
        <v>19</v>
      </c>
      <c r="G24" s="7">
        <v>2</v>
      </c>
      <c r="H24" s="10">
        <f>VLOOKUP(B24,'[1]Sheet1 (3)'!$B:$H,7,FALSE)</f>
        <v>68.3333333333333</v>
      </c>
      <c r="I24" s="14"/>
      <c r="J24" s="10">
        <f t="shared" si="0"/>
        <v>68.3333333333333</v>
      </c>
      <c r="K24" s="14">
        <v>21</v>
      </c>
      <c r="L24" s="10" t="s">
        <v>35</v>
      </c>
      <c r="M24" s="11"/>
    </row>
    <row r="25" s="1" customFormat="1" ht="22" customHeight="1" spans="1:13">
      <c r="A25" s="6">
        <v>22</v>
      </c>
      <c r="B25" s="7" t="s">
        <v>61</v>
      </c>
      <c r="C25" s="7" t="s">
        <v>16</v>
      </c>
      <c r="D25" s="8" t="s">
        <v>62</v>
      </c>
      <c r="E25" s="9" t="s">
        <v>18</v>
      </c>
      <c r="F25" s="7" t="s">
        <v>19</v>
      </c>
      <c r="G25" s="7">
        <v>2</v>
      </c>
      <c r="H25" s="11" t="s">
        <v>63</v>
      </c>
      <c r="I25" s="14"/>
      <c r="J25" s="11" t="s">
        <v>63</v>
      </c>
      <c r="K25" s="11"/>
      <c r="L25" s="11" t="s">
        <v>35</v>
      </c>
      <c r="M25" s="11"/>
    </row>
    <row r="26" s="1" customFormat="1" ht="22" customHeight="1" spans="1:13">
      <c r="A26" s="6">
        <v>23</v>
      </c>
      <c r="B26" s="7" t="s">
        <v>64</v>
      </c>
      <c r="C26" s="7" t="s">
        <v>16</v>
      </c>
      <c r="D26" s="8" t="s">
        <v>65</v>
      </c>
      <c r="E26" s="9" t="s">
        <v>18</v>
      </c>
      <c r="F26" s="7" t="s">
        <v>66</v>
      </c>
      <c r="G26" s="7">
        <v>2</v>
      </c>
      <c r="H26" s="10">
        <v>86.8</v>
      </c>
      <c r="I26" s="14"/>
      <c r="J26" s="10">
        <f t="shared" si="0"/>
        <v>86.8</v>
      </c>
      <c r="K26" s="14">
        <v>1</v>
      </c>
      <c r="L26" s="10" t="s">
        <v>20</v>
      </c>
      <c r="M26" s="11"/>
    </row>
    <row r="27" s="1" customFormat="1" ht="22" customHeight="1" spans="1:13">
      <c r="A27" s="6">
        <v>24</v>
      </c>
      <c r="B27" s="7" t="s">
        <v>67</v>
      </c>
      <c r="C27" s="7" t="s">
        <v>16</v>
      </c>
      <c r="D27" s="8" t="s">
        <v>68</v>
      </c>
      <c r="E27" s="9" t="s">
        <v>18</v>
      </c>
      <c r="F27" s="7" t="s">
        <v>66</v>
      </c>
      <c r="G27" s="7">
        <v>2</v>
      </c>
      <c r="H27" s="10">
        <v>82.56</v>
      </c>
      <c r="I27" s="14">
        <v>0.5</v>
      </c>
      <c r="J27" s="10">
        <f t="shared" si="0"/>
        <v>83.06</v>
      </c>
      <c r="K27" s="14">
        <v>2</v>
      </c>
      <c r="L27" s="10" t="s">
        <v>20</v>
      </c>
      <c r="M27" s="11"/>
    </row>
    <row r="28" s="1" customFormat="1" ht="22" customHeight="1" spans="1:13">
      <c r="A28" s="6">
        <v>25</v>
      </c>
      <c r="B28" s="7" t="s">
        <v>69</v>
      </c>
      <c r="C28" s="7" t="s">
        <v>16</v>
      </c>
      <c r="D28" s="8" t="s">
        <v>70</v>
      </c>
      <c r="E28" s="9" t="s">
        <v>18</v>
      </c>
      <c r="F28" s="7" t="s">
        <v>66</v>
      </c>
      <c r="G28" s="7">
        <v>2</v>
      </c>
      <c r="H28" s="10">
        <v>82</v>
      </c>
      <c r="I28" s="14"/>
      <c r="J28" s="10">
        <f t="shared" si="0"/>
        <v>82</v>
      </c>
      <c r="K28" s="14">
        <v>3</v>
      </c>
      <c r="L28" s="10" t="s">
        <v>20</v>
      </c>
      <c r="M28" s="11"/>
    </row>
    <row r="29" s="1" customFormat="1" ht="22" customHeight="1" spans="1:13">
      <c r="A29" s="6">
        <v>26</v>
      </c>
      <c r="B29" s="7" t="s">
        <v>71</v>
      </c>
      <c r="C29" s="7" t="s">
        <v>16</v>
      </c>
      <c r="D29" s="8" t="s">
        <v>58</v>
      </c>
      <c r="E29" s="9" t="s">
        <v>18</v>
      </c>
      <c r="F29" s="7" t="s">
        <v>66</v>
      </c>
      <c r="G29" s="7">
        <v>2</v>
      </c>
      <c r="H29" s="10">
        <v>80.66</v>
      </c>
      <c r="I29" s="14">
        <v>0.5</v>
      </c>
      <c r="J29" s="10">
        <f t="shared" si="0"/>
        <v>81.16</v>
      </c>
      <c r="K29" s="14">
        <v>4</v>
      </c>
      <c r="L29" s="10" t="s">
        <v>20</v>
      </c>
      <c r="M29" s="11"/>
    </row>
    <row r="30" s="1" customFormat="1" ht="22" customHeight="1" spans="1:13">
      <c r="A30" s="6">
        <v>27</v>
      </c>
      <c r="B30" s="7" t="s">
        <v>72</v>
      </c>
      <c r="C30" s="7" t="s">
        <v>16</v>
      </c>
      <c r="D30" s="8" t="s">
        <v>73</v>
      </c>
      <c r="E30" s="9" t="s">
        <v>18</v>
      </c>
      <c r="F30" s="15" t="s">
        <v>66</v>
      </c>
      <c r="G30" s="7">
        <v>2</v>
      </c>
      <c r="H30" s="10">
        <f>VLOOKUP(B30,'[1]Sheet1 (3)'!$B:$H,7,FALSE)</f>
        <v>79.5</v>
      </c>
      <c r="I30" s="14"/>
      <c r="J30" s="10">
        <f t="shared" si="0"/>
        <v>79.5</v>
      </c>
      <c r="K30" s="14">
        <v>5</v>
      </c>
      <c r="L30" s="10" t="s">
        <v>20</v>
      </c>
      <c r="M30" s="11"/>
    </row>
    <row r="31" s="1" customFormat="1" ht="22" customHeight="1" spans="1:13">
      <c r="A31" s="6">
        <v>28</v>
      </c>
      <c r="B31" s="7" t="s">
        <v>74</v>
      </c>
      <c r="C31" s="7" t="s">
        <v>16</v>
      </c>
      <c r="D31" s="8" t="s">
        <v>75</v>
      </c>
      <c r="E31" s="9" t="s">
        <v>18</v>
      </c>
      <c r="F31" s="7" t="s">
        <v>66</v>
      </c>
      <c r="G31" s="7">
        <v>2</v>
      </c>
      <c r="H31" s="10">
        <f>VLOOKUP(B31,'[1]Sheet1 (3)'!$B:$H,7,FALSE)</f>
        <v>78.5</v>
      </c>
      <c r="I31" s="14">
        <v>0.5</v>
      </c>
      <c r="J31" s="10">
        <f t="shared" si="0"/>
        <v>79</v>
      </c>
      <c r="K31" s="14">
        <v>6</v>
      </c>
      <c r="L31" s="10" t="s">
        <v>35</v>
      </c>
      <c r="M31" s="11"/>
    </row>
    <row r="32" s="1" customFormat="1" ht="22" customHeight="1" spans="1:13">
      <c r="A32" s="6">
        <v>29</v>
      </c>
      <c r="B32" s="7" t="s">
        <v>76</v>
      </c>
      <c r="C32" s="7" t="s">
        <v>16</v>
      </c>
      <c r="D32" s="8" t="s">
        <v>77</v>
      </c>
      <c r="E32" s="9" t="s">
        <v>18</v>
      </c>
      <c r="F32" s="7" t="s">
        <v>66</v>
      </c>
      <c r="G32" s="7">
        <v>2</v>
      </c>
      <c r="H32" s="10">
        <f>VLOOKUP(B32,'[1]Sheet1 (3)'!$B:$H,7,FALSE)</f>
        <v>78.3333333333333</v>
      </c>
      <c r="I32" s="14">
        <v>0.5</v>
      </c>
      <c r="J32" s="10">
        <f t="shared" si="0"/>
        <v>78.8333333333333</v>
      </c>
      <c r="K32" s="14">
        <v>7</v>
      </c>
      <c r="L32" s="10" t="s">
        <v>35</v>
      </c>
      <c r="M32" s="11"/>
    </row>
    <row r="33" s="1" customFormat="1" ht="22" customHeight="1" spans="1:13">
      <c r="A33" s="6">
        <v>30</v>
      </c>
      <c r="B33" s="7" t="s">
        <v>78</v>
      </c>
      <c r="C33" s="7" t="s">
        <v>16</v>
      </c>
      <c r="D33" s="8" t="s">
        <v>79</v>
      </c>
      <c r="E33" s="9" t="s">
        <v>18</v>
      </c>
      <c r="F33" s="7" t="s">
        <v>66</v>
      </c>
      <c r="G33" s="7">
        <v>2</v>
      </c>
      <c r="H33" s="10">
        <f>VLOOKUP(B33,'[1]Sheet1 (3)'!$B:$H,7,FALSE)</f>
        <v>78.0333333333333</v>
      </c>
      <c r="I33" s="14">
        <v>0.5</v>
      </c>
      <c r="J33" s="10">
        <f t="shared" si="0"/>
        <v>78.5333333333333</v>
      </c>
      <c r="K33" s="14">
        <v>8</v>
      </c>
      <c r="L33" s="10" t="s">
        <v>35</v>
      </c>
      <c r="M33" s="11"/>
    </row>
    <row r="34" s="1" customFormat="1" ht="22" customHeight="1" spans="1:13">
      <c r="A34" s="6">
        <v>31</v>
      </c>
      <c r="B34" s="7" t="s">
        <v>80</v>
      </c>
      <c r="C34" s="7" t="s">
        <v>16</v>
      </c>
      <c r="D34" s="8" t="s">
        <v>73</v>
      </c>
      <c r="E34" s="9" t="s">
        <v>18</v>
      </c>
      <c r="F34" s="7" t="s">
        <v>66</v>
      </c>
      <c r="G34" s="7">
        <v>2</v>
      </c>
      <c r="H34" s="10">
        <f>VLOOKUP(B34,'[1]Sheet1 (3)'!$B:$H,7,FALSE)</f>
        <v>77.3333333333333</v>
      </c>
      <c r="I34" s="14"/>
      <c r="J34" s="10">
        <f t="shared" si="0"/>
        <v>77.3333333333333</v>
      </c>
      <c r="K34" s="14">
        <v>9</v>
      </c>
      <c r="L34" s="10" t="s">
        <v>35</v>
      </c>
      <c r="M34" s="11"/>
    </row>
    <row r="35" s="1" customFormat="1" ht="22" customHeight="1" spans="1:13">
      <c r="A35" s="6">
        <v>32</v>
      </c>
      <c r="B35" s="7" t="s">
        <v>81</v>
      </c>
      <c r="C35" s="7" t="s">
        <v>16</v>
      </c>
      <c r="D35" s="8" t="s">
        <v>82</v>
      </c>
      <c r="E35" s="9" t="s">
        <v>18</v>
      </c>
      <c r="F35" s="7" t="s">
        <v>66</v>
      </c>
      <c r="G35" s="7">
        <v>2</v>
      </c>
      <c r="H35" s="10">
        <v>74.66</v>
      </c>
      <c r="I35" s="14">
        <v>0.5</v>
      </c>
      <c r="J35" s="10">
        <f t="shared" si="0"/>
        <v>75.16</v>
      </c>
      <c r="K35" s="14">
        <v>10</v>
      </c>
      <c r="L35" s="10" t="s">
        <v>35</v>
      </c>
      <c r="M35" s="11"/>
    </row>
    <row r="36" s="1" customFormat="1" ht="22" customHeight="1" spans="1:13">
      <c r="A36" s="6">
        <v>33</v>
      </c>
      <c r="B36" s="7" t="s">
        <v>83</v>
      </c>
      <c r="C36" s="7" t="s">
        <v>16</v>
      </c>
      <c r="D36" s="8" t="s">
        <v>84</v>
      </c>
      <c r="E36" s="9" t="s">
        <v>18</v>
      </c>
      <c r="F36" s="7" t="s">
        <v>66</v>
      </c>
      <c r="G36" s="7">
        <v>2</v>
      </c>
      <c r="H36" s="10">
        <f>VLOOKUP(B36,'[1]Sheet1 (3)'!$B:$H,7,FALSE)</f>
        <v>73.3333333333333</v>
      </c>
      <c r="I36" s="14"/>
      <c r="J36" s="10">
        <f t="shared" si="0"/>
        <v>73.3333333333333</v>
      </c>
      <c r="K36" s="14">
        <v>11</v>
      </c>
      <c r="L36" s="10" t="s">
        <v>35</v>
      </c>
      <c r="M36" s="11"/>
    </row>
    <row r="37" s="1" customFormat="1" ht="22" customHeight="1" spans="1:13">
      <c r="A37" s="6">
        <v>34</v>
      </c>
      <c r="B37" s="7" t="s">
        <v>85</v>
      </c>
      <c r="C37" s="7" t="s">
        <v>16</v>
      </c>
      <c r="D37" s="8" t="s">
        <v>86</v>
      </c>
      <c r="E37" s="9" t="s">
        <v>18</v>
      </c>
      <c r="F37" s="7">
        <v>17</v>
      </c>
      <c r="G37" s="7">
        <v>3</v>
      </c>
      <c r="H37" s="10">
        <f>VLOOKUP(B37,'[1]Sheet1 (3)'!$B:$H,7,FALSE)</f>
        <v>88</v>
      </c>
      <c r="I37" s="14"/>
      <c r="J37" s="10">
        <f t="shared" si="0"/>
        <v>88</v>
      </c>
      <c r="K37" s="14">
        <v>1</v>
      </c>
      <c r="L37" s="10" t="s">
        <v>20</v>
      </c>
      <c r="M37" s="11"/>
    </row>
    <row r="38" s="1" customFormat="1" ht="22" customHeight="1" spans="1:13">
      <c r="A38" s="6">
        <v>35</v>
      </c>
      <c r="B38" s="7" t="s">
        <v>87</v>
      </c>
      <c r="C38" s="7" t="s">
        <v>16</v>
      </c>
      <c r="D38" s="8" t="s">
        <v>88</v>
      </c>
      <c r="E38" s="9" t="s">
        <v>18</v>
      </c>
      <c r="F38" s="15" t="s">
        <v>89</v>
      </c>
      <c r="G38" s="7">
        <v>3</v>
      </c>
      <c r="H38" s="10">
        <f>VLOOKUP(B38,'[1]Sheet1 (3)'!$B:$H,7,FALSE)</f>
        <v>83.1666666666667</v>
      </c>
      <c r="I38" s="14"/>
      <c r="J38" s="10">
        <f t="shared" ref="J37:J61" si="1">H38+I38</f>
        <v>83.1666666666667</v>
      </c>
      <c r="K38" s="14">
        <v>1</v>
      </c>
      <c r="L38" s="10" t="s">
        <v>20</v>
      </c>
      <c r="M38" s="11"/>
    </row>
    <row r="39" s="1" customFormat="1" ht="22" customHeight="1" spans="1:13">
      <c r="A39" s="6">
        <v>36</v>
      </c>
      <c r="B39" s="7" t="s">
        <v>90</v>
      </c>
      <c r="C39" s="7" t="s">
        <v>16</v>
      </c>
      <c r="D39" s="8" t="s">
        <v>91</v>
      </c>
      <c r="E39" s="9" t="s">
        <v>18</v>
      </c>
      <c r="F39" s="7" t="s">
        <v>89</v>
      </c>
      <c r="G39" s="7">
        <v>3</v>
      </c>
      <c r="H39" s="10">
        <v>75.33</v>
      </c>
      <c r="I39" s="14"/>
      <c r="J39" s="10">
        <f t="shared" si="1"/>
        <v>75.33</v>
      </c>
      <c r="K39" s="14">
        <v>2</v>
      </c>
      <c r="L39" s="10" t="s">
        <v>35</v>
      </c>
      <c r="M39" s="11"/>
    </row>
    <row r="40" s="1" customFormat="1" ht="22" customHeight="1" spans="1:13">
      <c r="A40" s="6">
        <v>37</v>
      </c>
      <c r="B40" s="7" t="s">
        <v>92</v>
      </c>
      <c r="C40" s="7" t="s">
        <v>16</v>
      </c>
      <c r="D40" s="8" t="s">
        <v>93</v>
      </c>
      <c r="E40" s="9" t="s">
        <v>18</v>
      </c>
      <c r="F40" s="15" t="s">
        <v>94</v>
      </c>
      <c r="G40" s="7">
        <v>3</v>
      </c>
      <c r="H40" s="10">
        <f>VLOOKUP(B40,'[1]Sheet1 (3)'!$B:$H,7,FALSE)</f>
        <v>83.3333333333333</v>
      </c>
      <c r="I40" s="14">
        <v>0.5</v>
      </c>
      <c r="J40" s="10">
        <f t="shared" si="1"/>
        <v>83.8333333333333</v>
      </c>
      <c r="K40" s="14">
        <v>1</v>
      </c>
      <c r="L40" s="10" t="s">
        <v>20</v>
      </c>
      <c r="M40" s="11"/>
    </row>
    <row r="41" s="1" customFormat="1" ht="22" customHeight="1" spans="1:13">
      <c r="A41" s="6">
        <v>38</v>
      </c>
      <c r="B41" s="7" t="s">
        <v>95</v>
      </c>
      <c r="C41" s="7" t="s">
        <v>16</v>
      </c>
      <c r="D41" s="8" t="s">
        <v>96</v>
      </c>
      <c r="E41" s="9" t="s">
        <v>18</v>
      </c>
      <c r="F41" s="7" t="s">
        <v>94</v>
      </c>
      <c r="G41" s="7">
        <v>3</v>
      </c>
      <c r="H41" s="10">
        <f>VLOOKUP(B41,'[1]Sheet1 (3)'!$B:$H,7,FALSE)</f>
        <v>72.6666666666667</v>
      </c>
      <c r="I41" s="14"/>
      <c r="J41" s="10">
        <f t="shared" si="1"/>
        <v>72.6666666666667</v>
      </c>
      <c r="K41" s="14">
        <v>2</v>
      </c>
      <c r="L41" s="10" t="s">
        <v>35</v>
      </c>
      <c r="M41" s="11"/>
    </row>
    <row r="42" s="1" customFormat="1" ht="22" customHeight="1" spans="1:13">
      <c r="A42" s="6">
        <v>39</v>
      </c>
      <c r="B42" s="7" t="s">
        <v>97</v>
      </c>
      <c r="C42" s="7" t="s">
        <v>16</v>
      </c>
      <c r="D42" s="8" t="s">
        <v>98</v>
      </c>
      <c r="E42" s="9" t="s">
        <v>18</v>
      </c>
      <c r="F42" s="7">
        <v>10</v>
      </c>
      <c r="G42" s="7">
        <v>3</v>
      </c>
      <c r="H42" s="10">
        <f>VLOOKUP(B42,'[1]Sheet1 (3)'!$B:$H,7,FALSE)</f>
        <v>75</v>
      </c>
      <c r="I42" s="14"/>
      <c r="J42" s="10">
        <f t="shared" si="1"/>
        <v>75</v>
      </c>
      <c r="K42" s="14">
        <v>1</v>
      </c>
      <c r="L42" s="10" t="s">
        <v>20</v>
      </c>
      <c r="M42" s="11"/>
    </row>
    <row r="43" s="1" customFormat="1" ht="22" customHeight="1" spans="1:13">
      <c r="A43" s="6">
        <v>40</v>
      </c>
      <c r="B43" s="7" t="s">
        <v>99</v>
      </c>
      <c r="C43" s="7" t="s">
        <v>16</v>
      </c>
      <c r="D43" s="8" t="s">
        <v>100</v>
      </c>
      <c r="E43" s="9" t="s">
        <v>18</v>
      </c>
      <c r="F43" s="7">
        <v>11</v>
      </c>
      <c r="G43" s="7">
        <v>3</v>
      </c>
      <c r="H43" s="10">
        <f>VLOOKUP(B43,'[1]Sheet1 (3)'!$B:$H,7,FALSE)</f>
        <v>87.6333333333333</v>
      </c>
      <c r="I43" s="14">
        <v>0.5</v>
      </c>
      <c r="J43" s="10">
        <f t="shared" si="1"/>
        <v>88.1333333333333</v>
      </c>
      <c r="K43" s="14">
        <v>1</v>
      </c>
      <c r="L43" s="10" t="s">
        <v>20</v>
      </c>
      <c r="M43" s="11"/>
    </row>
    <row r="44" s="1" customFormat="1" ht="22" customHeight="1" spans="1:13">
      <c r="A44" s="6">
        <v>41</v>
      </c>
      <c r="B44" s="7" t="s">
        <v>101</v>
      </c>
      <c r="C44" s="7" t="s">
        <v>16</v>
      </c>
      <c r="D44" s="8" t="s">
        <v>102</v>
      </c>
      <c r="E44" s="9" t="s">
        <v>18</v>
      </c>
      <c r="F44" s="7" t="s">
        <v>103</v>
      </c>
      <c r="G44" s="7">
        <v>3</v>
      </c>
      <c r="H44" s="10">
        <f>VLOOKUP(B44,'[1]Sheet1 (3)'!$B:$H,7,FALSE)</f>
        <v>77.8333333333333</v>
      </c>
      <c r="I44" s="14"/>
      <c r="J44" s="10">
        <f t="shared" si="1"/>
        <v>77.8333333333333</v>
      </c>
      <c r="K44" s="14">
        <v>2</v>
      </c>
      <c r="L44" s="10" t="s">
        <v>20</v>
      </c>
      <c r="M44" s="11"/>
    </row>
    <row r="45" s="1" customFormat="1" ht="22" customHeight="1" spans="1:13">
      <c r="A45" s="6">
        <v>42</v>
      </c>
      <c r="B45" s="7" t="s">
        <v>104</v>
      </c>
      <c r="C45" s="7" t="s">
        <v>16</v>
      </c>
      <c r="D45" s="8" t="s">
        <v>105</v>
      </c>
      <c r="E45" s="9" t="s">
        <v>18</v>
      </c>
      <c r="F45" s="7" t="s">
        <v>103</v>
      </c>
      <c r="G45" s="7">
        <v>3</v>
      </c>
      <c r="H45" s="11" t="s">
        <v>63</v>
      </c>
      <c r="I45" s="14"/>
      <c r="J45" s="11" t="s">
        <v>63</v>
      </c>
      <c r="K45" s="14"/>
      <c r="L45" s="11" t="s">
        <v>35</v>
      </c>
      <c r="M45" s="11"/>
    </row>
    <row r="46" s="1" customFormat="1" ht="22" customHeight="1" spans="1:13">
      <c r="A46" s="6">
        <v>43</v>
      </c>
      <c r="B46" s="7" t="s">
        <v>106</v>
      </c>
      <c r="C46" s="7" t="s">
        <v>16</v>
      </c>
      <c r="D46" s="8" t="s">
        <v>107</v>
      </c>
      <c r="E46" s="9" t="s">
        <v>18</v>
      </c>
      <c r="F46" s="7" t="s">
        <v>103</v>
      </c>
      <c r="G46" s="7">
        <v>3</v>
      </c>
      <c r="H46" s="11" t="s">
        <v>63</v>
      </c>
      <c r="I46" s="14"/>
      <c r="J46" s="11" t="s">
        <v>63</v>
      </c>
      <c r="K46" s="14"/>
      <c r="L46" s="11" t="s">
        <v>35</v>
      </c>
      <c r="M46" s="11"/>
    </row>
    <row r="47" s="1" customFormat="1" ht="22" customHeight="1" spans="1:13">
      <c r="A47" s="6">
        <v>44</v>
      </c>
      <c r="B47" s="7" t="s">
        <v>108</v>
      </c>
      <c r="C47" s="7" t="s">
        <v>16</v>
      </c>
      <c r="D47" s="8" t="s">
        <v>109</v>
      </c>
      <c r="E47" s="9" t="s">
        <v>18</v>
      </c>
      <c r="F47" s="7" t="s">
        <v>103</v>
      </c>
      <c r="G47" s="7">
        <v>3</v>
      </c>
      <c r="H47" s="11" t="s">
        <v>63</v>
      </c>
      <c r="I47" s="14"/>
      <c r="J47" s="11" t="s">
        <v>63</v>
      </c>
      <c r="K47" s="14"/>
      <c r="L47" s="11" t="s">
        <v>35</v>
      </c>
      <c r="M47" s="11"/>
    </row>
    <row r="48" s="1" customFormat="1" ht="22" customHeight="1" spans="1:13">
      <c r="A48" s="6">
        <v>45</v>
      </c>
      <c r="B48" s="7" t="s">
        <v>110</v>
      </c>
      <c r="C48" s="7" t="s">
        <v>16</v>
      </c>
      <c r="D48" s="8" t="s">
        <v>111</v>
      </c>
      <c r="E48" s="9" t="s">
        <v>18</v>
      </c>
      <c r="F48" s="7">
        <v>12</v>
      </c>
      <c r="G48" s="7">
        <v>3</v>
      </c>
      <c r="H48" s="10">
        <f>VLOOKUP(B48,'[1]Sheet1 (3)'!$B:$H,7,FALSE)</f>
        <v>83.3333333333333</v>
      </c>
      <c r="I48" s="14"/>
      <c r="J48" s="10">
        <f t="shared" si="1"/>
        <v>83.3333333333333</v>
      </c>
      <c r="K48" s="14">
        <v>1</v>
      </c>
      <c r="L48" s="10" t="s">
        <v>20</v>
      </c>
      <c r="M48" s="11"/>
    </row>
    <row r="49" s="1" customFormat="1" ht="22" customHeight="1" spans="1:13">
      <c r="A49" s="6">
        <v>46</v>
      </c>
      <c r="B49" s="7" t="s">
        <v>112</v>
      </c>
      <c r="C49" s="7" t="s">
        <v>16</v>
      </c>
      <c r="D49" s="8" t="s">
        <v>113</v>
      </c>
      <c r="E49" s="9" t="s">
        <v>18</v>
      </c>
      <c r="F49" s="7" t="s">
        <v>114</v>
      </c>
      <c r="G49" s="7">
        <v>3</v>
      </c>
      <c r="H49" s="10">
        <v>79.16</v>
      </c>
      <c r="I49" s="14">
        <v>0.5</v>
      </c>
      <c r="J49" s="10">
        <f t="shared" si="1"/>
        <v>79.66</v>
      </c>
      <c r="K49" s="14">
        <v>2</v>
      </c>
      <c r="L49" s="10" t="s">
        <v>20</v>
      </c>
      <c r="M49" s="11"/>
    </row>
    <row r="50" s="1" customFormat="1" ht="22" customHeight="1" spans="1:13">
      <c r="A50" s="6">
        <v>47</v>
      </c>
      <c r="B50" s="7" t="s">
        <v>115</v>
      </c>
      <c r="C50" s="7" t="s">
        <v>16</v>
      </c>
      <c r="D50" s="8" t="s">
        <v>100</v>
      </c>
      <c r="E50" s="9" t="s">
        <v>18</v>
      </c>
      <c r="F50" s="7">
        <v>13</v>
      </c>
      <c r="G50" s="7">
        <v>3</v>
      </c>
      <c r="H50" s="10">
        <f>VLOOKUP(B50,'[1]Sheet1 (3)'!$B:$H,7,FALSE)</f>
        <v>74.1666666666667</v>
      </c>
      <c r="I50" s="14">
        <v>0.5</v>
      </c>
      <c r="J50" s="10">
        <f t="shared" si="1"/>
        <v>74.6666666666667</v>
      </c>
      <c r="K50" s="14">
        <v>1</v>
      </c>
      <c r="L50" s="10" t="s">
        <v>20</v>
      </c>
      <c r="M50" s="11"/>
    </row>
    <row r="51" s="1" customFormat="1" ht="22" customHeight="1" spans="1:13">
      <c r="A51" s="6">
        <v>48</v>
      </c>
      <c r="B51" s="12" t="s">
        <v>116</v>
      </c>
      <c r="C51" s="12" t="s">
        <v>16</v>
      </c>
      <c r="D51" s="13" t="s">
        <v>117</v>
      </c>
      <c r="E51" s="9" t="s">
        <v>18</v>
      </c>
      <c r="F51" s="7">
        <v>17</v>
      </c>
      <c r="G51" s="7">
        <v>3</v>
      </c>
      <c r="H51" s="10">
        <f>VLOOKUP(B51,'[1]Sheet1 (3)'!$B:$H,7,FALSE)</f>
        <v>76.1666666666667</v>
      </c>
      <c r="I51" s="14"/>
      <c r="J51" s="10">
        <f t="shared" si="1"/>
        <v>76.1666666666667</v>
      </c>
      <c r="K51" s="14">
        <v>2</v>
      </c>
      <c r="L51" s="10" t="s">
        <v>20</v>
      </c>
      <c r="M51" s="11"/>
    </row>
    <row r="52" s="1" customFormat="1" ht="22" customHeight="1" spans="1:13">
      <c r="A52" s="6">
        <v>49</v>
      </c>
      <c r="B52" s="7" t="s">
        <v>118</v>
      </c>
      <c r="C52" s="7" t="s">
        <v>16</v>
      </c>
      <c r="D52" s="8" t="s">
        <v>119</v>
      </c>
      <c r="E52" s="9" t="s">
        <v>18</v>
      </c>
      <c r="F52" s="7" t="s">
        <v>120</v>
      </c>
      <c r="G52" s="7">
        <v>3</v>
      </c>
      <c r="H52" s="10">
        <f>VLOOKUP(B52,'[1]Sheet1 (3)'!$B:$H,7,FALSE)</f>
        <v>75.3333333333333</v>
      </c>
      <c r="I52" s="14"/>
      <c r="J52" s="10">
        <f t="shared" si="1"/>
        <v>75.3333333333333</v>
      </c>
      <c r="K52" s="14">
        <v>3</v>
      </c>
      <c r="L52" s="10" t="s">
        <v>20</v>
      </c>
      <c r="M52" s="11"/>
    </row>
    <row r="53" s="1" customFormat="1" ht="22" customHeight="1" spans="1:13">
      <c r="A53" s="6">
        <v>50</v>
      </c>
      <c r="B53" s="7" t="s">
        <v>121</v>
      </c>
      <c r="C53" s="7" t="s">
        <v>16</v>
      </c>
      <c r="D53" s="8" t="s">
        <v>68</v>
      </c>
      <c r="E53" s="9" t="s">
        <v>18</v>
      </c>
      <c r="F53" s="7">
        <v>19</v>
      </c>
      <c r="G53" s="7">
        <v>3</v>
      </c>
      <c r="H53" s="10">
        <f>VLOOKUP(B53,'[1]Sheet1 (3)'!$B:$H,7,FALSE)</f>
        <v>85.3333333333333</v>
      </c>
      <c r="I53" s="14"/>
      <c r="J53" s="10">
        <f t="shared" si="1"/>
        <v>85.3333333333333</v>
      </c>
      <c r="K53" s="14">
        <v>1</v>
      </c>
      <c r="L53" s="10" t="s">
        <v>20</v>
      </c>
      <c r="M53" s="11"/>
    </row>
    <row r="54" s="1" customFormat="1" ht="22" customHeight="1" spans="1:13">
      <c r="A54" s="6">
        <v>51</v>
      </c>
      <c r="B54" s="7" t="s">
        <v>122</v>
      </c>
      <c r="C54" s="7" t="s">
        <v>16</v>
      </c>
      <c r="D54" s="8" t="s">
        <v>123</v>
      </c>
      <c r="E54" s="9" t="s">
        <v>18</v>
      </c>
      <c r="F54" s="7" t="s">
        <v>124</v>
      </c>
      <c r="G54" s="7">
        <v>3</v>
      </c>
      <c r="H54" s="10">
        <f>VLOOKUP(B54,'[1]Sheet1 (3)'!$B:$H,7,FALSE)</f>
        <v>78.1666666666667</v>
      </c>
      <c r="I54" s="14">
        <v>0.5</v>
      </c>
      <c r="J54" s="10">
        <f t="shared" si="1"/>
        <v>78.6666666666667</v>
      </c>
      <c r="K54" s="14">
        <v>1</v>
      </c>
      <c r="L54" s="10" t="s">
        <v>20</v>
      </c>
      <c r="M54" s="11"/>
    </row>
    <row r="55" s="1" customFormat="1" ht="22" customHeight="1" spans="1:13">
      <c r="A55" s="6">
        <v>52</v>
      </c>
      <c r="B55" s="7" t="s">
        <v>125</v>
      </c>
      <c r="C55" s="7" t="s">
        <v>16</v>
      </c>
      <c r="D55" s="8" t="s">
        <v>126</v>
      </c>
      <c r="E55" s="9" t="s">
        <v>18</v>
      </c>
      <c r="F55" s="7">
        <v>22</v>
      </c>
      <c r="G55" s="7">
        <v>3</v>
      </c>
      <c r="H55" s="10">
        <f>VLOOKUP(B55,'[1]Sheet1 (3)'!$B:$H,7,FALSE)</f>
        <v>80.5</v>
      </c>
      <c r="I55" s="14"/>
      <c r="J55" s="10">
        <f t="shared" si="1"/>
        <v>80.5</v>
      </c>
      <c r="K55" s="14">
        <v>1</v>
      </c>
      <c r="L55" s="10" t="s">
        <v>20</v>
      </c>
      <c r="M55" s="11"/>
    </row>
    <row r="56" s="1" customFormat="1" ht="22" customHeight="1" spans="1:13">
      <c r="A56" s="6">
        <v>53</v>
      </c>
      <c r="B56" s="7" t="s">
        <v>127</v>
      </c>
      <c r="C56" s="7" t="s">
        <v>16</v>
      </c>
      <c r="D56" s="8" t="s">
        <v>96</v>
      </c>
      <c r="E56" s="9" t="s">
        <v>18</v>
      </c>
      <c r="F56" s="7">
        <v>22</v>
      </c>
      <c r="G56" s="7">
        <v>3</v>
      </c>
      <c r="H56" s="10">
        <f>VLOOKUP(B56,'[1]Sheet1 (3)'!$B:$H,7,FALSE)</f>
        <v>77.8333333333333</v>
      </c>
      <c r="I56" s="14">
        <v>0.5</v>
      </c>
      <c r="J56" s="10">
        <f t="shared" si="1"/>
        <v>78.3333333333333</v>
      </c>
      <c r="K56" s="14">
        <v>2</v>
      </c>
      <c r="L56" s="10" t="s">
        <v>35</v>
      </c>
      <c r="M56" s="11"/>
    </row>
    <row r="57" s="1" customFormat="1" ht="22" customHeight="1" spans="1:13">
      <c r="A57" s="6">
        <v>54</v>
      </c>
      <c r="B57" s="7" t="s">
        <v>128</v>
      </c>
      <c r="C57" s="7" t="s">
        <v>16</v>
      </c>
      <c r="D57" s="8" t="s">
        <v>129</v>
      </c>
      <c r="E57" s="9" t="s">
        <v>18</v>
      </c>
      <c r="F57" s="7">
        <v>26</v>
      </c>
      <c r="G57" s="7">
        <v>3</v>
      </c>
      <c r="H57" s="10">
        <f>VLOOKUP(B57,'[1]Sheet1 (3)'!$B:$H,7,FALSE)</f>
        <v>84.1666666666667</v>
      </c>
      <c r="I57" s="14"/>
      <c r="J57" s="10">
        <f t="shared" si="1"/>
        <v>84.1666666666667</v>
      </c>
      <c r="K57" s="14">
        <v>1</v>
      </c>
      <c r="L57" s="10" t="s">
        <v>20</v>
      </c>
      <c r="M57" s="11"/>
    </row>
    <row r="58" s="1" customFormat="1" ht="22" customHeight="1" spans="1:13">
      <c r="A58" s="6">
        <v>55</v>
      </c>
      <c r="B58" s="7" t="s">
        <v>130</v>
      </c>
      <c r="C58" s="7" t="s">
        <v>16</v>
      </c>
      <c r="D58" s="8" t="s">
        <v>131</v>
      </c>
      <c r="E58" s="9" t="s">
        <v>18</v>
      </c>
      <c r="F58" s="7">
        <v>27</v>
      </c>
      <c r="G58" s="7">
        <v>3</v>
      </c>
      <c r="H58" s="10">
        <f>VLOOKUP(B58,'[1]Sheet1 (3)'!$B:$H,7,FALSE)</f>
        <v>80</v>
      </c>
      <c r="I58" s="14"/>
      <c r="J58" s="10">
        <f t="shared" si="1"/>
        <v>80</v>
      </c>
      <c r="K58" s="14">
        <v>1</v>
      </c>
      <c r="L58" s="10" t="s">
        <v>20</v>
      </c>
      <c r="M58" s="11"/>
    </row>
    <row r="59" s="1" customFormat="1" ht="22" customHeight="1" spans="1:13">
      <c r="A59" s="6">
        <v>56</v>
      </c>
      <c r="B59" s="7" t="s">
        <v>132</v>
      </c>
      <c r="C59" s="7" t="s">
        <v>16</v>
      </c>
      <c r="D59" s="8" t="s">
        <v>133</v>
      </c>
      <c r="E59" s="9" t="s">
        <v>18</v>
      </c>
      <c r="F59" s="7">
        <v>30</v>
      </c>
      <c r="G59" s="7">
        <v>3</v>
      </c>
      <c r="H59" s="10">
        <f>VLOOKUP(B59,'[1]Sheet1 (3)'!$B:$H,7,FALSE)</f>
        <v>86.0333333333333</v>
      </c>
      <c r="I59" s="14"/>
      <c r="J59" s="10">
        <f t="shared" si="1"/>
        <v>86.0333333333333</v>
      </c>
      <c r="K59" s="14">
        <v>1</v>
      </c>
      <c r="L59" s="10" t="s">
        <v>20</v>
      </c>
      <c r="M59" s="11"/>
    </row>
    <row r="60" s="1" customFormat="1" ht="22" customHeight="1" spans="1:13">
      <c r="A60" s="6">
        <v>57</v>
      </c>
      <c r="B60" s="7" t="s">
        <v>134</v>
      </c>
      <c r="C60" s="7" t="s">
        <v>16</v>
      </c>
      <c r="D60" s="8" t="s">
        <v>68</v>
      </c>
      <c r="E60" s="9" t="s">
        <v>18</v>
      </c>
      <c r="F60" s="7">
        <v>35</v>
      </c>
      <c r="G60" s="7">
        <v>3</v>
      </c>
      <c r="H60" s="10">
        <f>VLOOKUP(B60,'[1]Sheet1 (3)'!$B:$H,7,FALSE)</f>
        <v>81.8333333333333</v>
      </c>
      <c r="I60" s="14"/>
      <c r="J60" s="10">
        <f t="shared" si="1"/>
        <v>81.8333333333333</v>
      </c>
      <c r="K60" s="14">
        <v>1</v>
      </c>
      <c r="L60" s="10" t="s">
        <v>20</v>
      </c>
      <c r="M60" s="11"/>
    </row>
    <row r="61" s="1" customFormat="1" ht="22" customHeight="1" spans="1:13">
      <c r="A61" s="6">
        <v>58</v>
      </c>
      <c r="B61" s="7" t="s">
        <v>135</v>
      </c>
      <c r="C61" s="7" t="s">
        <v>16</v>
      </c>
      <c r="D61" s="8" t="s">
        <v>39</v>
      </c>
      <c r="E61" s="9" t="s">
        <v>18</v>
      </c>
      <c r="F61" s="7" t="s">
        <v>136</v>
      </c>
      <c r="G61" s="7">
        <v>3</v>
      </c>
      <c r="H61" s="10">
        <f>VLOOKUP(B61,'[1]Sheet1 (3)'!$B:$H,7,FALSE)</f>
        <v>78.8333333333333</v>
      </c>
      <c r="I61" s="14">
        <v>0.5</v>
      </c>
      <c r="J61" s="10">
        <f t="shared" si="1"/>
        <v>79.3333333333333</v>
      </c>
      <c r="K61" s="14">
        <v>2</v>
      </c>
      <c r="L61" s="10" t="s">
        <v>35</v>
      </c>
      <c r="M61" s="11"/>
    </row>
  </sheetData>
  <sortState ref="A4:N61">
    <sortCondition ref="F4"/>
  </sortState>
  <mergeCells count="1">
    <mergeCell ref="A2:M2"/>
  </mergeCells>
  <pageMargins left="0.75" right="0.75" top="1" bottom="1" header="0.5" footer="0.5"/>
  <pageSetup paperSize="9" orientation="portrait"/>
  <headerFooter/>
  <ignoredErrors>
    <ignoredError sqref="F44:F47 F49 F52 F54 F56:F59 F61 F4:F30 F31:F36 F38:F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保育员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一禾劳务</cp:lastModifiedBy>
  <dcterms:created xsi:type="dcterms:W3CDTF">2024-08-26T07:18:00Z</dcterms:created>
  <dcterms:modified xsi:type="dcterms:W3CDTF">2025-07-21T08:08:52Z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C15CA2E6EE3B4C5E9595BAFBEF86273A_13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