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体检人员 " sheetId="4" r:id="rId1"/>
  </sheets>
  <definedNames>
    <definedName name="_xlnm._FilterDatabase" localSheetId="0" hidden="1">'体检人员 '!$A$3:$IH$32</definedName>
    <definedName name="_xlnm.Print_Titles" localSheetId="0">'体检人员 '!$1:$3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<sst xmlns="http://schemas.openxmlformats.org/spreadsheetml/2006/main" count="260" uniqueCount="103">
  <si>
    <t>附件：</t>
  </si>
  <si>
    <t>松桃苗族自治县2025年县直机关事业单位公开考调进入体检及考察人员名单</t>
  </si>
  <si>
    <t>序号</t>
  </si>
  <si>
    <t>姓名</t>
  </si>
  <si>
    <t>性别</t>
  </si>
  <si>
    <t>考调主管部门名称</t>
  </si>
  <si>
    <t>考调单位名称</t>
  </si>
  <si>
    <t>考调类别</t>
  </si>
  <si>
    <t>考调岗位代码</t>
  </si>
  <si>
    <t>考调岗位名称</t>
  </si>
  <si>
    <t>笔试成绩</t>
  </si>
  <si>
    <t>笔试成绩50%</t>
  </si>
  <si>
    <t>面试成绩</t>
  </si>
  <si>
    <t>面试成绩50%</t>
  </si>
  <si>
    <t>总成绩</t>
  </si>
  <si>
    <t>是否进入体检</t>
  </si>
  <si>
    <t>是否进入考察</t>
  </si>
  <si>
    <t>备注</t>
  </si>
  <si>
    <t>胡正红</t>
  </si>
  <si>
    <t>男</t>
  </si>
  <si>
    <t>松桃苗族自治县纪委监委</t>
  </si>
  <si>
    <t xml:space="preserve">中共松桃苗族自治县纪委监察委派驻县人力资源和社会保障局纪检监察组   </t>
  </si>
  <si>
    <t>综合类</t>
  </si>
  <si>
    <t>01</t>
  </si>
  <si>
    <t>管理人员</t>
  </si>
  <si>
    <t>是</t>
  </si>
  <si>
    <t>吴佛音妹</t>
  </si>
  <si>
    <t>女</t>
  </si>
  <si>
    <t>中共松桃苗族自治县纪委监察委派驻县住房和城乡建设局纪检监察组</t>
  </si>
  <si>
    <t>02</t>
  </si>
  <si>
    <t>田洋洋</t>
  </si>
  <si>
    <t>县举报中心（非公有制经济发展侵权投诉中心）</t>
  </si>
  <si>
    <t>03</t>
  </si>
  <si>
    <t>田敏</t>
  </si>
  <si>
    <t>县纪检监察事务保障中心</t>
  </si>
  <si>
    <t>04</t>
  </si>
  <si>
    <t>吴盟</t>
  </si>
  <si>
    <t>龙克诚</t>
  </si>
  <si>
    <t>张锦耀</t>
  </si>
  <si>
    <t>松桃苗族自治县委宣传部</t>
  </si>
  <si>
    <t>县互联网舆情中心</t>
  </si>
  <si>
    <t>06</t>
  </si>
  <si>
    <t>彭静</t>
  </si>
  <si>
    <t>松桃苗族自治县委社会工作部</t>
  </si>
  <si>
    <t>县社会工作服务中心</t>
  </si>
  <si>
    <t>07</t>
  </si>
  <si>
    <t>石维聪</t>
  </si>
  <si>
    <t>松桃苗族自治县委政法委</t>
  </si>
  <si>
    <t>县综治中心</t>
  </si>
  <si>
    <t>08</t>
  </si>
  <si>
    <t>代谷林</t>
  </si>
  <si>
    <t>松桃苗族自治县委编办</t>
  </si>
  <si>
    <t>县机构编制政务信息中心</t>
  </si>
  <si>
    <t>09</t>
  </si>
  <si>
    <t>邓菁菁</t>
  </si>
  <si>
    <t>松桃苗族自治县人大办</t>
  </si>
  <si>
    <t>松桃苗族自治县人大常委会办公室信息中心</t>
  </si>
  <si>
    <t>专业技术岗位</t>
  </si>
  <si>
    <t>何茂航</t>
  </si>
  <si>
    <t>刘国平</t>
  </si>
  <si>
    <t>松桃苗族自治县发展和改革局</t>
  </si>
  <si>
    <t>松桃苗族自治县新型城镇化产业发展招商服务中心</t>
  </si>
  <si>
    <t>程晓蓉</t>
  </si>
  <si>
    <t>松桃苗族自治县教育局</t>
  </si>
  <si>
    <t>县教育工会</t>
  </si>
  <si>
    <t>谌立军</t>
  </si>
  <si>
    <t>县教育信息管理中心</t>
  </si>
  <si>
    <t>王燕珍</t>
  </si>
  <si>
    <t>县教育经费管理中心</t>
  </si>
  <si>
    <t>刘欢</t>
  </si>
  <si>
    <t>县学生营养计划指导服务中心</t>
  </si>
  <si>
    <t>滕海艳</t>
  </si>
  <si>
    <t>松桃苗族自治县工业和商务局</t>
  </si>
  <si>
    <t>县非公有制经济和招商服务中心</t>
  </si>
  <si>
    <t>彭云贵</t>
  </si>
  <si>
    <t>松桃苗族自治县民政局</t>
  </si>
  <si>
    <t>县老龄事业发展中心</t>
  </si>
  <si>
    <t>冉群飞</t>
  </si>
  <si>
    <t>松桃苗族自治县交通运输局</t>
  </si>
  <si>
    <t>县交通建设工程质量监督站</t>
  </si>
  <si>
    <t>龙玉梅</t>
  </si>
  <si>
    <t>冉勇</t>
  </si>
  <si>
    <t>松桃苗族自治县水务局</t>
  </si>
  <si>
    <t>县道塘水库管理所</t>
  </si>
  <si>
    <t>麻天雄</t>
  </si>
  <si>
    <t>县农村水利站</t>
  </si>
  <si>
    <t>刘露</t>
  </si>
  <si>
    <t>松桃苗族自治县文体广电旅游局</t>
  </si>
  <si>
    <t>县文化馆</t>
  </si>
  <si>
    <t>彭雯霞</t>
  </si>
  <si>
    <t>松桃苗族自治县统计局</t>
  </si>
  <si>
    <t>县乡镇统计中心</t>
  </si>
  <si>
    <t>贺红珍</t>
  </si>
  <si>
    <t>松桃苗族自治县卫生健康局</t>
  </si>
  <si>
    <t>县卫生健康信息中心</t>
  </si>
  <si>
    <t>龙昌妹</t>
  </si>
  <si>
    <t>松桃苗族自治县医疗保障局</t>
  </si>
  <si>
    <t>县医保基金管理中心</t>
  </si>
  <si>
    <t>杨雯文</t>
  </si>
  <si>
    <t>松桃苗族自治县医保基金管理中心</t>
  </si>
  <si>
    <t>龙建群</t>
  </si>
  <si>
    <t>松桃苗族自治县团县委</t>
  </si>
  <si>
    <t>县春晖行动发展中心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</si>
</sst>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28">
    <font>
      <sz val="11"/>
      <color theme="1"/>
      <name val="宋体"/>
      <charset val="134"/>
      <scheme val="minor"/>
    </font>
    <font>
      <sz val="12"/>
      <name val="宋体"/>
      <charset val="134"/>
    </font>
    <font>
      <b/>
      <sz val="24"/>
      <name val="宋体"/>
      <charset val="134"/>
    </font>
    <font>
      <b/>
      <sz val="12"/>
      <name val="宋体"/>
      <charset val="134"/>
    </font>
    <font>
      <sz val="11"/>
      <name val="宋体"/>
      <charset val="134"/>
    </font>
    <font>
      <sz val="12"/>
      <color theme="1"/>
      <name val="宋体"/>
      <charset val="134"/>
    </font>
    <font>
      <sz val="12"/>
      <color rgb="FF000000"/>
      <name val="宋体"/>
      <charset val="134"/>
    </font>
    <font>
      <sz val="11"/>
      <color indexed="8"/>
      <name val="宋体"/>
      <charset val="134"/>
    </font>
    <font>
      <sz val="12"/>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8"/>
      </right>
      <top style="thin">
        <color indexed="8"/>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176" fontId="1" fillId="0" borderId="0" xfId="0" applyNumberFormat="1" applyFont="1" applyFill="1" applyBorder="1" applyAlignment="1">
      <alignment horizontal="center"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7" fillId="0" borderId="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176" fontId="2" fillId="0" borderId="0" xfId="0" applyNumberFormat="1" applyFont="1" applyFill="1" applyAlignment="1">
      <alignment horizontal="center" vertical="center"/>
    </xf>
    <xf numFmtId="176"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177" fontId="8" fillId="0" borderId="2" xfId="0" applyNumberFormat="1" applyFont="1" applyFill="1" applyBorder="1" applyAlignment="1">
      <alignment horizontal="center" vertical="center"/>
    </xf>
    <xf numFmtId="177" fontId="1" fillId="0" borderId="2" xfId="0" applyNumberFormat="1" applyFont="1" applyFill="1" applyBorder="1" applyAlignment="1">
      <alignment horizontal="center" vertical="center"/>
    </xf>
    <xf numFmtId="176" fontId="1" fillId="0" borderId="2" xfId="0" applyNumberFormat="1" applyFont="1" applyFill="1" applyBorder="1" applyAlignment="1">
      <alignment horizontal="center" vertical="center"/>
    </xf>
    <xf numFmtId="0" fontId="1" fillId="0" borderId="2"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5" xfId="0" applyFont="1" applyFill="1" applyBorder="1" applyAlignment="1">
      <alignment horizontal="center" vertical="center"/>
    </xf>
    <xf numFmtId="0" fontId="4" fillId="0" borderId="2" xfId="0" applyFont="1" applyFill="1" applyBorder="1" applyAlignment="1" quotePrefix="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H32"/>
  <sheetViews>
    <sheetView tabSelected="1" zoomScale="115" zoomScaleNormal="115" workbookViewId="0">
      <selection activeCell="O5" sqref="O5"/>
    </sheetView>
  </sheetViews>
  <sheetFormatPr defaultColWidth="9" defaultRowHeight="14.25"/>
  <cols>
    <col min="1" max="1" width="5.375" style="2" customWidth="1"/>
    <col min="2" max="2" width="9" style="2"/>
    <col min="3" max="3" width="5.75" style="2" customWidth="1"/>
    <col min="4" max="4" width="18" style="2" customWidth="1"/>
    <col min="5" max="5" width="22.875" style="2" customWidth="1"/>
    <col min="6" max="6" width="8.125" style="2" customWidth="1"/>
    <col min="7" max="7" width="6.875" style="3" customWidth="1"/>
    <col min="8" max="8" width="11.625" style="2" customWidth="1"/>
    <col min="9" max="9" width="9.5" style="2" customWidth="1"/>
    <col min="10" max="10" width="10.625" style="2" customWidth="1"/>
    <col min="11" max="12" width="9.375" style="2" customWidth="1"/>
    <col min="13" max="13" width="9.375" style="4" customWidth="1"/>
    <col min="14" max="15" width="9.375" style="2" customWidth="1"/>
    <col min="16" max="16" width="8.125" style="2" customWidth="1"/>
    <col min="17" max="239" width="9" style="2"/>
    <col min="240" max="16369" width="9" style="1"/>
    <col min="16370" max="16384" width="9" style="5"/>
  </cols>
  <sheetData>
    <row r="1" ht="43" customHeight="1" spans="1:2">
      <c r="A1" s="6" t="s">
        <v>0</v>
      </c>
      <c r="B1" s="6"/>
    </row>
    <row r="2" s="1" customFormat="1" ht="37" customHeight="1" spans="1:239">
      <c r="A2" s="7" t="s">
        <v>1</v>
      </c>
      <c r="B2" s="7"/>
      <c r="C2" s="7"/>
      <c r="D2" s="7"/>
      <c r="E2" s="7"/>
      <c r="F2" s="7"/>
      <c r="G2" s="7"/>
      <c r="H2" s="7"/>
      <c r="I2" s="7"/>
      <c r="J2" s="7"/>
      <c r="K2" s="7"/>
      <c r="L2" s="7"/>
      <c r="M2" s="18"/>
      <c r="N2" s="7"/>
      <c r="O2" s="7"/>
      <c r="P2" s="7"/>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row>
    <row r="3" s="1" customFormat="1" ht="51" customHeight="1" spans="1:239">
      <c r="A3" s="8" t="s">
        <v>2</v>
      </c>
      <c r="B3" s="8" t="s">
        <v>3</v>
      </c>
      <c r="C3" s="8" t="s">
        <v>4</v>
      </c>
      <c r="D3" s="8" t="s">
        <v>5</v>
      </c>
      <c r="E3" s="8" t="s">
        <v>6</v>
      </c>
      <c r="F3" s="8" t="s">
        <v>7</v>
      </c>
      <c r="G3" s="9" t="s">
        <v>8</v>
      </c>
      <c r="H3" s="8" t="s">
        <v>9</v>
      </c>
      <c r="I3" s="8" t="s">
        <v>10</v>
      </c>
      <c r="J3" s="8" t="s">
        <v>11</v>
      </c>
      <c r="K3" s="8" t="s">
        <v>12</v>
      </c>
      <c r="L3" s="8" t="s">
        <v>13</v>
      </c>
      <c r="M3" s="19" t="s">
        <v>14</v>
      </c>
      <c r="N3" s="8" t="s">
        <v>15</v>
      </c>
      <c r="O3" s="20" t="s">
        <v>16</v>
      </c>
      <c r="P3" s="21" t="s">
        <v>17</v>
      </c>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row>
    <row r="4" s="2" customFormat="1" ht="51" customHeight="1" spans="1:16">
      <c r="A4" s="10">
        <v>1</v>
      </c>
      <c r="B4" s="11" t="s">
        <v>18</v>
      </c>
      <c r="C4" s="11" t="s">
        <v>19</v>
      </c>
      <c r="D4" s="10" t="s">
        <v>20</v>
      </c>
      <c r="E4" s="12" t="s">
        <v>21</v>
      </c>
      <c r="F4" s="11" t="s">
        <v>22</v>
      </c>
      <c r="G4" s="28" t="s">
        <v>23</v>
      </c>
      <c r="H4" s="11" t="s">
        <v>24</v>
      </c>
      <c r="I4" s="22">
        <v>74</v>
      </c>
      <c r="J4" s="22">
        <f t="shared" ref="J4:J32" si="0">I4*0.5</f>
        <v>37</v>
      </c>
      <c r="K4" s="23">
        <v>83.91</v>
      </c>
      <c r="L4" s="23">
        <f t="shared" ref="L4:L32" si="1">K4*0.5</f>
        <v>41.955</v>
      </c>
      <c r="M4" s="24">
        <f t="shared" ref="M4:M32" si="2">J4+L4</f>
        <v>78.955</v>
      </c>
      <c r="N4" s="25" t="s">
        <v>25</v>
      </c>
      <c r="O4" s="25" t="s">
        <v>25</v>
      </c>
      <c r="P4" s="26"/>
    </row>
    <row r="5" s="2" customFormat="1" ht="51" customHeight="1" spans="1:16">
      <c r="A5" s="10">
        <v>2</v>
      </c>
      <c r="B5" s="11" t="s">
        <v>26</v>
      </c>
      <c r="C5" s="11" t="s">
        <v>27</v>
      </c>
      <c r="D5" s="10" t="s">
        <v>20</v>
      </c>
      <c r="E5" s="12" t="s">
        <v>28</v>
      </c>
      <c r="F5" s="11" t="s">
        <v>22</v>
      </c>
      <c r="G5" s="28" t="s">
        <v>29</v>
      </c>
      <c r="H5" s="11" t="s">
        <v>24</v>
      </c>
      <c r="I5" s="22">
        <v>67.7</v>
      </c>
      <c r="J5" s="22">
        <f t="shared" si="0"/>
        <v>33.85</v>
      </c>
      <c r="K5" s="23">
        <v>78.83</v>
      </c>
      <c r="L5" s="23">
        <f t="shared" si="1"/>
        <v>39.415</v>
      </c>
      <c r="M5" s="24">
        <f t="shared" si="2"/>
        <v>73.265</v>
      </c>
      <c r="N5" s="25" t="s">
        <v>25</v>
      </c>
      <c r="O5" s="25" t="s">
        <v>25</v>
      </c>
      <c r="P5" s="26"/>
    </row>
    <row r="6" s="2" customFormat="1" ht="51" customHeight="1" spans="1:16">
      <c r="A6" s="10">
        <v>3</v>
      </c>
      <c r="B6" s="11" t="s">
        <v>30</v>
      </c>
      <c r="C6" s="11" t="s">
        <v>19</v>
      </c>
      <c r="D6" s="10" t="s">
        <v>20</v>
      </c>
      <c r="E6" s="12" t="s">
        <v>31</v>
      </c>
      <c r="F6" s="11" t="s">
        <v>22</v>
      </c>
      <c r="G6" s="28" t="s">
        <v>32</v>
      </c>
      <c r="H6" s="11" t="s">
        <v>24</v>
      </c>
      <c r="I6" s="22">
        <v>73.8</v>
      </c>
      <c r="J6" s="22">
        <f t="shared" si="0"/>
        <v>36.9</v>
      </c>
      <c r="K6" s="23">
        <v>77.18</v>
      </c>
      <c r="L6" s="23">
        <f t="shared" si="1"/>
        <v>38.59</v>
      </c>
      <c r="M6" s="24">
        <f t="shared" si="2"/>
        <v>75.49</v>
      </c>
      <c r="N6" s="25" t="s">
        <v>25</v>
      </c>
      <c r="O6" s="25" t="s">
        <v>25</v>
      </c>
      <c r="P6" s="26"/>
    </row>
    <row r="7" s="2" customFormat="1" ht="51" customHeight="1" spans="1:242">
      <c r="A7" s="10">
        <v>4</v>
      </c>
      <c r="B7" s="11" t="s">
        <v>33</v>
      </c>
      <c r="C7" s="11" t="s">
        <v>27</v>
      </c>
      <c r="D7" s="10" t="s">
        <v>20</v>
      </c>
      <c r="E7" s="12" t="s">
        <v>34</v>
      </c>
      <c r="F7" s="11" t="s">
        <v>22</v>
      </c>
      <c r="G7" s="28" t="s">
        <v>35</v>
      </c>
      <c r="H7" s="11" t="s">
        <v>24</v>
      </c>
      <c r="I7" s="23">
        <v>62.8</v>
      </c>
      <c r="J7" s="22">
        <f t="shared" si="0"/>
        <v>31.4</v>
      </c>
      <c r="K7" s="23">
        <v>83.35</v>
      </c>
      <c r="L7" s="23">
        <f t="shared" si="1"/>
        <v>41.675</v>
      </c>
      <c r="M7" s="24">
        <f t="shared" si="2"/>
        <v>73.075</v>
      </c>
      <c r="N7" s="25" t="s">
        <v>25</v>
      </c>
      <c r="O7" s="25" t="s">
        <v>25</v>
      </c>
      <c r="P7" s="26"/>
      <c r="IF7" s="1"/>
      <c r="IG7" s="1"/>
      <c r="IH7" s="1"/>
    </row>
    <row r="8" s="2" customFormat="1" ht="51" customHeight="1" spans="1:242">
      <c r="A8" s="10">
        <v>5</v>
      </c>
      <c r="B8" s="11" t="s">
        <v>36</v>
      </c>
      <c r="C8" s="11" t="s">
        <v>19</v>
      </c>
      <c r="D8" s="10" t="s">
        <v>20</v>
      </c>
      <c r="E8" s="12" t="s">
        <v>34</v>
      </c>
      <c r="F8" s="11" t="s">
        <v>22</v>
      </c>
      <c r="G8" s="28" t="s">
        <v>35</v>
      </c>
      <c r="H8" s="11" t="s">
        <v>24</v>
      </c>
      <c r="I8" s="22">
        <v>65.9</v>
      </c>
      <c r="J8" s="22">
        <f t="shared" si="0"/>
        <v>32.95</v>
      </c>
      <c r="K8" s="23">
        <v>74.17</v>
      </c>
      <c r="L8" s="23">
        <f t="shared" si="1"/>
        <v>37.085</v>
      </c>
      <c r="M8" s="24">
        <f t="shared" si="2"/>
        <v>70.035</v>
      </c>
      <c r="N8" s="25" t="s">
        <v>25</v>
      </c>
      <c r="O8" s="25" t="s">
        <v>25</v>
      </c>
      <c r="P8" s="26"/>
      <c r="IF8" s="1"/>
      <c r="IG8" s="1"/>
      <c r="IH8" s="1"/>
    </row>
    <row r="9" s="2" customFormat="1" ht="51" customHeight="1" spans="1:16">
      <c r="A9" s="10">
        <v>6</v>
      </c>
      <c r="B9" s="11" t="s">
        <v>37</v>
      </c>
      <c r="C9" s="11" t="s">
        <v>19</v>
      </c>
      <c r="D9" s="10" t="s">
        <v>20</v>
      </c>
      <c r="E9" s="12" t="s">
        <v>34</v>
      </c>
      <c r="F9" s="11" t="s">
        <v>22</v>
      </c>
      <c r="G9" s="28" t="s">
        <v>35</v>
      </c>
      <c r="H9" s="11" t="s">
        <v>24</v>
      </c>
      <c r="I9" s="22">
        <v>65.3</v>
      </c>
      <c r="J9" s="22">
        <f t="shared" si="0"/>
        <v>32.65</v>
      </c>
      <c r="K9" s="23">
        <v>76.66</v>
      </c>
      <c r="L9" s="23">
        <f t="shared" si="1"/>
        <v>38.33</v>
      </c>
      <c r="M9" s="24">
        <f t="shared" si="2"/>
        <v>70.98</v>
      </c>
      <c r="N9" s="25" t="s">
        <v>25</v>
      </c>
      <c r="O9" s="25" t="s">
        <v>25</v>
      </c>
      <c r="P9" s="26"/>
    </row>
    <row r="10" s="2" customFormat="1" ht="51" customHeight="1" spans="1:242">
      <c r="A10" s="10">
        <v>7</v>
      </c>
      <c r="B10" s="11" t="s">
        <v>38</v>
      </c>
      <c r="C10" s="11" t="s">
        <v>19</v>
      </c>
      <c r="D10" s="13" t="s">
        <v>39</v>
      </c>
      <c r="E10" s="12" t="s">
        <v>40</v>
      </c>
      <c r="F10" s="11" t="s">
        <v>22</v>
      </c>
      <c r="G10" s="28" t="s">
        <v>41</v>
      </c>
      <c r="H10" s="11" t="s">
        <v>24</v>
      </c>
      <c r="I10" s="22">
        <v>68.35</v>
      </c>
      <c r="J10" s="22">
        <f t="shared" si="0"/>
        <v>34.175</v>
      </c>
      <c r="K10" s="23">
        <v>75.84</v>
      </c>
      <c r="L10" s="23">
        <f t="shared" si="1"/>
        <v>37.92</v>
      </c>
      <c r="M10" s="24">
        <f t="shared" si="2"/>
        <v>72.095</v>
      </c>
      <c r="N10" s="25" t="s">
        <v>25</v>
      </c>
      <c r="O10" s="25" t="s">
        <v>25</v>
      </c>
      <c r="P10" s="26"/>
      <c r="IF10" s="1"/>
      <c r="IG10" s="1"/>
      <c r="IH10" s="1"/>
    </row>
    <row r="11" s="2" customFormat="1" ht="51" customHeight="1" spans="1:16">
      <c r="A11" s="10">
        <v>8</v>
      </c>
      <c r="B11" s="11" t="s">
        <v>42</v>
      </c>
      <c r="C11" s="11" t="s">
        <v>27</v>
      </c>
      <c r="D11" s="14" t="s">
        <v>43</v>
      </c>
      <c r="E11" s="12" t="s">
        <v>44</v>
      </c>
      <c r="F11" s="11" t="s">
        <v>22</v>
      </c>
      <c r="G11" s="28" t="s">
        <v>45</v>
      </c>
      <c r="H11" s="11" t="s">
        <v>24</v>
      </c>
      <c r="I11" s="22">
        <v>62.2</v>
      </c>
      <c r="J11" s="22">
        <f t="shared" si="0"/>
        <v>31.1</v>
      </c>
      <c r="K11" s="23">
        <v>80.75</v>
      </c>
      <c r="L11" s="23">
        <f t="shared" si="1"/>
        <v>40.375</v>
      </c>
      <c r="M11" s="24">
        <f t="shared" si="2"/>
        <v>71.475</v>
      </c>
      <c r="N11" s="25" t="s">
        <v>25</v>
      </c>
      <c r="O11" s="25" t="s">
        <v>25</v>
      </c>
      <c r="P11" s="26"/>
    </row>
    <row r="12" s="2" customFormat="1" ht="51" customHeight="1" spans="1:16">
      <c r="A12" s="10">
        <v>9</v>
      </c>
      <c r="B12" s="11" t="s">
        <v>46</v>
      </c>
      <c r="C12" s="11" t="s">
        <v>19</v>
      </c>
      <c r="D12" s="14" t="s">
        <v>47</v>
      </c>
      <c r="E12" s="12" t="s">
        <v>48</v>
      </c>
      <c r="F12" s="11" t="s">
        <v>22</v>
      </c>
      <c r="G12" s="28" t="s">
        <v>49</v>
      </c>
      <c r="H12" s="11" t="s">
        <v>24</v>
      </c>
      <c r="I12" s="22">
        <v>65</v>
      </c>
      <c r="J12" s="22">
        <f t="shared" si="0"/>
        <v>32.5</v>
      </c>
      <c r="K12" s="23">
        <v>79.23</v>
      </c>
      <c r="L12" s="23">
        <f t="shared" si="1"/>
        <v>39.615</v>
      </c>
      <c r="M12" s="24">
        <f t="shared" si="2"/>
        <v>72.115</v>
      </c>
      <c r="N12" s="25" t="s">
        <v>25</v>
      </c>
      <c r="O12" s="25" t="s">
        <v>25</v>
      </c>
      <c r="P12" s="26"/>
    </row>
    <row r="13" s="2" customFormat="1" ht="51" customHeight="1" spans="1:16">
      <c r="A13" s="10">
        <v>10</v>
      </c>
      <c r="B13" s="11" t="s">
        <v>50</v>
      </c>
      <c r="C13" s="11" t="s">
        <v>19</v>
      </c>
      <c r="D13" s="10" t="s">
        <v>51</v>
      </c>
      <c r="E13" s="12" t="s">
        <v>52</v>
      </c>
      <c r="F13" s="11" t="s">
        <v>22</v>
      </c>
      <c r="G13" s="28" t="s">
        <v>53</v>
      </c>
      <c r="H13" s="11" t="s">
        <v>24</v>
      </c>
      <c r="I13" s="22">
        <v>69.95</v>
      </c>
      <c r="J13" s="22">
        <f t="shared" si="0"/>
        <v>34.975</v>
      </c>
      <c r="K13" s="23">
        <v>77.28</v>
      </c>
      <c r="L13" s="23">
        <f t="shared" si="1"/>
        <v>38.64</v>
      </c>
      <c r="M13" s="24">
        <f t="shared" si="2"/>
        <v>73.615</v>
      </c>
      <c r="N13" s="25" t="s">
        <v>25</v>
      </c>
      <c r="O13" s="25" t="s">
        <v>25</v>
      </c>
      <c r="P13" s="26"/>
    </row>
    <row r="14" s="2" customFormat="1" ht="51" customHeight="1" spans="1:16">
      <c r="A14" s="10">
        <v>11</v>
      </c>
      <c r="B14" s="11" t="s">
        <v>54</v>
      </c>
      <c r="C14" s="11" t="s">
        <v>27</v>
      </c>
      <c r="D14" s="15" t="s">
        <v>55</v>
      </c>
      <c r="E14" s="12" t="s">
        <v>56</v>
      </c>
      <c r="F14" s="11" t="s">
        <v>22</v>
      </c>
      <c r="G14" s="11">
        <v>10</v>
      </c>
      <c r="H14" s="11" t="s">
        <v>57</v>
      </c>
      <c r="I14" s="22">
        <v>66.8</v>
      </c>
      <c r="J14" s="22">
        <f t="shared" si="0"/>
        <v>33.4</v>
      </c>
      <c r="K14" s="23">
        <v>79.1</v>
      </c>
      <c r="L14" s="23">
        <f t="shared" si="1"/>
        <v>39.55</v>
      </c>
      <c r="M14" s="24">
        <f t="shared" si="2"/>
        <v>72.95</v>
      </c>
      <c r="N14" s="25" t="s">
        <v>25</v>
      </c>
      <c r="O14" s="25" t="s">
        <v>25</v>
      </c>
      <c r="P14" s="26"/>
    </row>
    <row r="15" s="2" customFormat="1" ht="51" customHeight="1" spans="1:16">
      <c r="A15" s="10">
        <v>12</v>
      </c>
      <c r="B15" s="11" t="s">
        <v>58</v>
      </c>
      <c r="C15" s="11" t="s">
        <v>19</v>
      </c>
      <c r="D15" s="15" t="s">
        <v>55</v>
      </c>
      <c r="E15" s="12" t="s">
        <v>56</v>
      </c>
      <c r="F15" s="11" t="s">
        <v>22</v>
      </c>
      <c r="G15" s="11">
        <v>10</v>
      </c>
      <c r="H15" s="11" t="s">
        <v>57</v>
      </c>
      <c r="I15" s="22">
        <v>66.65</v>
      </c>
      <c r="J15" s="22">
        <f t="shared" si="0"/>
        <v>33.325</v>
      </c>
      <c r="K15" s="23">
        <v>62.53</v>
      </c>
      <c r="L15" s="23">
        <f t="shared" si="1"/>
        <v>31.265</v>
      </c>
      <c r="M15" s="24">
        <f t="shared" si="2"/>
        <v>64.59</v>
      </c>
      <c r="N15" s="25" t="s">
        <v>25</v>
      </c>
      <c r="O15" s="25" t="s">
        <v>25</v>
      </c>
      <c r="P15" s="26"/>
    </row>
    <row r="16" s="2" customFormat="1" ht="51" customHeight="1" spans="1:16">
      <c r="A16" s="10">
        <v>13</v>
      </c>
      <c r="B16" s="11" t="s">
        <v>59</v>
      </c>
      <c r="C16" s="11" t="s">
        <v>19</v>
      </c>
      <c r="D16" s="15" t="s">
        <v>60</v>
      </c>
      <c r="E16" s="12" t="s">
        <v>61</v>
      </c>
      <c r="F16" s="11" t="s">
        <v>22</v>
      </c>
      <c r="G16" s="11">
        <v>13</v>
      </c>
      <c r="H16" s="11" t="s">
        <v>24</v>
      </c>
      <c r="I16" s="22">
        <v>64.55</v>
      </c>
      <c r="J16" s="22">
        <f t="shared" si="0"/>
        <v>32.275</v>
      </c>
      <c r="K16" s="23">
        <v>75.68</v>
      </c>
      <c r="L16" s="23">
        <f t="shared" si="1"/>
        <v>37.84</v>
      </c>
      <c r="M16" s="24">
        <f t="shared" si="2"/>
        <v>70.115</v>
      </c>
      <c r="N16" s="25" t="s">
        <v>25</v>
      </c>
      <c r="O16" s="25" t="s">
        <v>25</v>
      </c>
      <c r="P16" s="26"/>
    </row>
    <row r="17" s="2" customFormat="1" ht="51" customHeight="1" spans="1:16">
      <c r="A17" s="10">
        <v>14</v>
      </c>
      <c r="B17" s="11" t="s">
        <v>62</v>
      </c>
      <c r="C17" s="11" t="s">
        <v>27</v>
      </c>
      <c r="D17" s="15" t="s">
        <v>63</v>
      </c>
      <c r="E17" s="12" t="s">
        <v>64</v>
      </c>
      <c r="F17" s="11" t="s">
        <v>22</v>
      </c>
      <c r="G17" s="11">
        <v>15</v>
      </c>
      <c r="H17" s="11" t="s">
        <v>24</v>
      </c>
      <c r="I17" s="22">
        <v>70.3</v>
      </c>
      <c r="J17" s="22">
        <f t="shared" si="0"/>
        <v>35.15</v>
      </c>
      <c r="K17" s="23">
        <v>78.25</v>
      </c>
      <c r="L17" s="23">
        <f t="shared" si="1"/>
        <v>39.125</v>
      </c>
      <c r="M17" s="24">
        <f t="shared" si="2"/>
        <v>74.275</v>
      </c>
      <c r="N17" s="25" t="s">
        <v>25</v>
      </c>
      <c r="O17" s="25" t="s">
        <v>25</v>
      </c>
      <c r="P17" s="26"/>
    </row>
    <row r="18" s="2" customFormat="1" ht="51" customHeight="1" spans="1:16">
      <c r="A18" s="10">
        <v>15</v>
      </c>
      <c r="B18" s="11" t="s">
        <v>65</v>
      </c>
      <c r="C18" s="11" t="s">
        <v>19</v>
      </c>
      <c r="D18" s="15" t="s">
        <v>63</v>
      </c>
      <c r="E18" s="12" t="s">
        <v>66</v>
      </c>
      <c r="F18" s="11" t="s">
        <v>22</v>
      </c>
      <c r="G18" s="11">
        <v>16</v>
      </c>
      <c r="H18" s="11" t="s">
        <v>24</v>
      </c>
      <c r="I18" s="22">
        <v>70.75</v>
      </c>
      <c r="J18" s="22">
        <f t="shared" si="0"/>
        <v>35.375</v>
      </c>
      <c r="K18" s="23">
        <v>76.16</v>
      </c>
      <c r="L18" s="23">
        <f t="shared" si="1"/>
        <v>38.08</v>
      </c>
      <c r="M18" s="24">
        <f t="shared" si="2"/>
        <v>73.455</v>
      </c>
      <c r="N18" s="25" t="s">
        <v>25</v>
      </c>
      <c r="O18" s="25" t="s">
        <v>25</v>
      </c>
      <c r="P18" s="26"/>
    </row>
    <row r="19" s="2" customFormat="1" ht="51" customHeight="1" spans="1:16">
      <c r="A19" s="10">
        <v>16</v>
      </c>
      <c r="B19" s="11" t="s">
        <v>67</v>
      </c>
      <c r="C19" s="11" t="s">
        <v>27</v>
      </c>
      <c r="D19" s="15" t="s">
        <v>63</v>
      </c>
      <c r="E19" s="12" t="s">
        <v>68</v>
      </c>
      <c r="F19" s="11" t="s">
        <v>22</v>
      </c>
      <c r="G19" s="11">
        <v>17</v>
      </c>
      <c r="H19" s="11" t="s">
        <v>24</v>
      </c>
      <c r="I19" s="22">
        <v>61.7</v>
      </c>
      <c r="J19" s="22">
        <f t="shared" si="0"/>
        <v>30.85</v>
      </c>
      <c r="K19" s="23">
        <v>75.55</v>
      </c>
      <c r="L19" s="23">
        <f t="shared" si="1"/>
        <v>37.775</v>
      </c>
      <c r="M19" s="24">
        <f t="shared" si="2"/>
        <v>68.625</v>
      </c>
      <c r="N19" s="25" t="s">
        <v>25</v>
      </c>
      <c r="O19" s="25" t="s">
        <v>25</v>
      </c>
      <c r="P19" s="26"/>
    </row>
    <row r="20" s="2" customFormat="1" ht="51" customHeight="1" spans="1:16">
      <c r="A20" s="10">
        <v>17</v>
      </c>
      <c r="B20" s="11" t="s">
        <v>69</v>
      </c>
      <c r="C20" s="11" t="s">
        <v>19</v>
      </c>
      <c r="D20" s="15" t="s">
        <v>63</v>
      </c>
      <c r="E20" s="12" t="s">
        <v>70</v>
      </c>
      <c r="F20" s="11" t="s">
        <v>22</v>
      </c>
      <c r="G20" s="11">
        <v>18</v>
      </c>
      <c r="H20" s="11" t="s">
        <v>24</v>
      </c>
      <c r="I20" s="22">
        <v>70.1</v>
      </c>
      <c r="J20" s="22">
        <f t="shared" si="0"/>
        <v>35.05</v>
      </c>
      <c r="K20" s="23">
        <v>80.83</v>
      </c>
      <c r="L20" s="23">
        <f t="shared" si="1"/>
        <v>40.415</v>
      </c>
      <c r="M20" s="24">
        <f t="shared" si="2"/>
        <v>75.465</v>
      </c>
      <c r="N20" s="25" t="s">
        <v>25</v>
      </c>
      <c r="O20" s="25" t="s">
        <v>25</v>
      </c>
      <c r="P20" s="26"/>
    </row>
    <row r="21" s="2" customFormat="1" ht="51" customHeight="1" spans="1:16">
      <c r="A21" s="10">
        <v>18</v>
      </c>
      <c r="B21" s="11" t="s">
        <v>71</v>
      </c>
      <c r="C21" s="11" t="s">
        <v>27</v>
      </c>
      <c r="D21" s="10" t="s">
        <v>72</v>
      </c>
      <c r="E21" s="12" t="s">
        <v>73</v>
      </c>
      <c r="F21" s="11" t="s">
        <v>22</v>
      </c>
      <c r="G21" s="11">
        <v>19</v>
      </c>
      <c r="H21" s="11" t="s">
        <v>24</v>
      </c>
      <c r="I21" s="22">
        <v>71.35</v>
      </c>
      <c r="J21" s="22">
        <f t="shared" si="0"/>
        <v>35.675</v>
      </c>
      <c r="K21" s="23">
        <v>80.29</v>
      </c>
      <c r="L21" s="23">
        <f t="shared" si="1"/>
        <v>40.145</v>
      </c>
      <c r="M21" s="24">
        <f t="shared" si="2"/>
        <v>75.82</v>
      </c>
      <c r="N21" s="25" t="s">
        <v>25</v>
      </c>
      <c r="O21" s="25" t="s">
        <v>25</v>
      </c>
      <c r="P21" s="26"/>
    </row>
    <row r="22" s="2" customFormat="1" ht="51" customHeight="1" spans="1:16">
      <c r="A22" s="10">
        <v>19</v>
      </c>
      <c r="B22" s="11" t="s">
        <v>74</v>
      </c>
      <c r="C22" s="11" t="s">
        <v>19</v>
      </c>
      <c r="D22" s="10" t="s">
        <v>75</v>
      </c>
      <c r="E22" s="12" t="s">
        <v>76</v>
      </c>
      <c r="F22" s="11" t="s">
        <v>22</v>
      </c>
      <c r="G22" s="11">
        <v>20</v>
      </c>
      <c r="H22" s="11" t="s">
        <v>24</v>
      </c>
      <c r="I22" s="22">
        <v>80.15</v>
      </c>
      <c r="J22" s="22">
        <f t="shared" si="0"/>
        <v>40.075</v>
      </c>
      <c r="K22" s="23">
        <v>83.83</v>
      </c>
      <c r="L22" s="23">
        <f t="shared" si="1"/>
        <v>41.915</v>
      </c>
      <c r="M22" s="24">
        <f t="shared" si="2"/>
        <v>81.99</v>
      </c>
      <c r="N22" s="25" t="s">
        <v>25</v>
      </c>
      <c r="O22" s="25" t="s">
        <v>25</v>
      </c>
      <c r="P22" s="26"/>
    </row>
    <row r="23" s="2" customFormat="1" ht="51" customHeight="1" spans="1:16">
      <c r="A23" s="10">
        <v>20</v>
      </c>
      <c r="B23" s="11" t="s">
        <v>77</v>
      </c>
      <c r="C23" s="11" t="s">
        <v>19</v>
      </c>
      <c r="D23" s="10" t="s">
        <v>78</v>
      </c>
      <c r="E23" s="12" t="s">
        <v>79</v>
      </c>
      <c r="F23" s="11" t="s">
        <v>22</v>
      </c>
      <c r="G23" s="11">
        <v>21</v>
      </c>
      <c r="H23" s="11" t="s">
        <v>57</v>
      </c>
      <c r="I23" s="22">
        <v>68.9</v>
      </c>
      <c r="J23" s="22">
        <f t="shared" si="0"/>
        <v>34.45</v>
      </c>
      <c r="K23" s="23">
        <v>82.18</v>
      </c>
      <c r="L23" s="23">
        <f t="shared" si="1"/>
        <v>41.09</v>
      </c>
      <c r="M23" s="24">
        <f t="shared" si="2"/>
        <v>75.54</v>
      </c>
      <c r="N23" s="25" t="s">
        <v>25</v>
      </c>
      <c r="O23" s="25" t="s">
        <v>25</v>
      </c>
      <c r="P23" s="27"/>
    </row>
    <row r="24" s="2" customFormat="1" ht="51" customHeight="1" spans="1:16">
      <c r="A24" s="10">
        <v>21</v>
      </c>
      <c r="B24" s="11" t="s">
        <v>80</v>
      </c>
      <c r="C24" s="11" t="s">
        <v>27</v>
      </c>
      <c r="D24" s="10" t="s">
        <v>78</v>
      </c>
      <c r="E24" s="12" t="s">
        <v>79</v>
      </c>
      <c r="F24" s="11" t="s">
        <v>22</v>
      </c>
      <c r="G24" s="11">
        <v>21</v>
      </c>
      <c r="H24" s="11" t="s">
        <v>57</v>
      </c>
      <c r="I24" s="22">
        <v>65.4</v>
      </c>
      <c r="J24" s="22">
        <f t="shared" si="0"/>
        <v>32.7</v>
      </c>
      <c r="K24" s="23">
        <v>75.66</v>
      </c>
      <c r="L24" s="23">
        <f t="shared" si="1"/>
        <v>37.83</v>
      </c>
      <c r="M24" s="24">
        <f t="shared" si="2"/>
        <v>70.53</v>
      </c>
      <c r="N24" s="25" t="s">
        <v>25</v>
      </c>
      <c r="O24" s="25" t="s">
        <v>25</v>
      </c>
      <c r="P24" s="26"/>
    </row>
    <row r="25" s="2" customFormat="1" ht="51" customHeight="1" spans="1:16">
      <c r="A25" s="10">
        <v>22</v>
      </c>
      <c r="B25" s="11" t="s">
        <v>81</v>
      </c>
      <c r="C25" s="11" t="s">
        <v>19</v>
      </c>
      <c r="D25" s="10" t="s">
        <v>82</v>
      </c>
      <c r="E25" s="12" t="s">
        <v>83</v>
      </c>
      <c r="F25" s="11" t="s">
        <v>22</v>
      </c>
      <c r="G25" s="11">
        <v>22</v>
      </c>
      <c r="H25" s="11" t="s">
        <v>57</v>
      </c>
      <c r="I25" s="22">
        <v>62.9</v>
      </c>
      <c r="J25" s="22">
        <f t="shared" si="0"/>
        <v>31.45</v>
      </c>
      <c r="K25" s="23">
        <v>80.6</v>
      </c>
      <c r="L25" s="23">
        <f t="shared" si="1"/>
        <v>40.3</v>
      </c>
      <c r="M25" s="24">
        <f t="shared" si="2"/>
        <v>71.75</v>
      </c>
      <c r="N25" s="25" t="s">
        <v>25</v>
      </c>
      <c r="O25" s="25" t="s">
        <v>25</v>
      </c>
      <c r="P25" s="26"/>
    </row>
    <row r="26" s="2" customFormat="1" ht="51" customHeight="1" spans="1:16">
      <c r="A26" s="10">
        <v>23</v>
      </c>
      <c r="B26" s="11" t="s">
        <v>84</v>
      </c>
      <c r="C26" s="11" t="s">
        <v>19</v>
      </c>
      <c r="D26" s="10" t="s">
        <v>82</v>
      </c>
      <c r="E26" s="12" t="s">
        <v>85</v>
      </c>
      <c r="F26" s="11" t="s">
        <v>22</v>
      </c>
      <c r="G26" s="11">
        <v>23</v>
      </c>
      <c r="H26" s="11" t="s">
        <v>24</v>
      </c>
      <c r="I26" s="22">
        <v>67</v>
      </c>
      <c r="J26" s="22">
        <f t="shared" si="0"/>
        <v>33.5</v>
      </c>
      <c r="K26" s="23">
        <v>77.04</v>
      </c>
      <c r="L26" s="23">
        <f t="shared" si="1"/>
        <v>38.52</v>
      </c>
      <c r="M26" s="24">
        <f t="shared" si="2"/>
        <v>72.02</v>
      </c>
      <c r="N26" s="25" t="s">
        <v>25</v>
      </c>
      <c r="O26" s="25" t="s">
        <v>25</v>
      </c>
      <c r="P26" s="26"/>
    </row>
    <row r="27" s="2" customFormat="1" ht="51" customHeight="1" spans="1:16">
      <c r="A27" s="10">
        <v>24</v>
      </c>
      <c r="B27" s="11" t="s">
        <v>86</v>
      </c>
      <c r="C27" s="11" t="s">
        <v>27</v>
      </c>
      <c r="D27" s="10" t="s">
        <v>87</v>
      </c>
      <c r="E27" s="12" t="s">
        <v>88</v>
      </c>
      <c r="F27" s="11" t="s">
        <v>22</v>
      </c>
      <c r="G27" s="11">
        <v>24</v>
      </c>
      <c r="H27" s="11" t="s">
        <v>57</v>
      </c>
      <c r="I27" s="22">
        <v>65.25</v>
      </c>
      <c r="J27" s="22">
        <f t="shared" si="0"/>
        <v>32.625</v>
      </c>
      <c r="K27" s="23">
        <v>70.91</v>
      </c>
      <c r="L27" s="23">
        <f t="shared" si="1"/>
        <v>35.455</v>
      </c>
      <c r="M27" s="24">
        <f t="shared" si="2"/>
        <v>68.08</v>
      </c>
      <c r="N27" s="25" t="s">
        <v>25</v>
      </c>
      <c r="O27" s="25" t="s">
        <v>25</v>
      </c>
      <c r="P27" s="26"/>
    </row>
    <row r="28" s="2" customFormat="1" ht="51" customHeight="1" spans="1:16">
      <c r="A28" s="10">
        <v>25</v>
      </c>
      <c r="B28" s="11" t="s">
        <v>89</v>
      </c>
      <c r="C28" s="11" t="s">
        <v>27</v>
      </c>
      <c r="D28" s="10" t="s">
        <v>90</v>
      </c>
      <c r="E28" s="12" t="s">
        <v>91</v>
      </c>
      <c r="F28" s="11" t="s">
        <v>22</v>
      </c>
      <c r="G28" s="11">
        <v>25</v>
      </c>
      <c r="H28" s="11" t="s">
        <v>57</v>
      </c>
      <c r="I28" s="22">
        <v>62.5</v>
      </c>
      <c r="J28" s="22">
        <f t="shared" si="0"/>
        <v>31.25</v>
      </c>
      <c r="K28" s="23">
        <v>71.15</v>
      </c>
      <c r="L28" s="23">
        <f t="shared" si="1"/>
        <v>35.575</v>
      </c>
      <c r="M28" s="24">
        <f t="shared" si="2"/>
        <v>66.825</v>
      </c>
      <c r="N28" s="25" t="s">
        <v>25</v>
      </c>
      <c r="O28" s="25" t="s">
        <v>25</v>
      </c>
      <c r="P28" s="26"/>
    </row>
    <row r="29" s="2" customFormat="1" ht="51" customHeight="1" spans="1:16">
      <c r="A29" s="10">
        <v>26</v>
      </c>
      <c r="B29" s="16" t="s">
        <v>92</v>
      </c>
      <c r="C29" s="16" t="s">
        <v>27</v>
      </c>
      <c r="D29" s="10" t="s">
        <v>93</v>
      </c>
      <c r="E29" s="17" t="s">
        <v>94</v>
      </c>
      <c r="F29" s="16" t="s">
        <v>22</v>
      </c>
      <c r="G29" s="16">
        <v>27</v>
      </c>
      <c r="H29" s="16" t="s">
        <v>57</v>
      </c>
      <c r="I29" s="22">
        <v>64.2</v>
      </c>
      <c r="J29" s="22">
        <f t="shared" si="0"/>
        <v>32.1</v>
      </c>
      <c r="K29" s="23">
        <v>73.57</v>
      </c>
      <c r="L29" s="23">
        <f t="shared" si="1"/>
        <v>36.785</v>
      </c>
      <c r="M29" s="24">
        <f t="shared" si="2"/>
        <v>68.885</v>
      </c>
      <c r="N29" s="25" t="s">
        <v>25</v>
      </c>
      <c r="O29" s="25" t="s">
        <v>25</v>
      </c>
      <c r="P29" s="26"/>
    </row>
    <row r="30" s="2" customFormat="1" ht="51" customHeight="1" spans="1:16">
      <c r="A30" s="10">
        <v>27</v>
      </c>
      <c r="B30" s="11" t="s">
        <v>95</v>
      </c>
      <c r="C30" s="11" t="s">
        <v>27</v>
      </c>
      <c r="D30" s="10" t="s">
        <v>96</v>
      </c>
      <c r="E30" s="12" t="s">
        <v>97</v>
      </c>
      <c r="F30" s="11" t="s">
        <v>22</v>
      </c>
      <c r="G30" s="11">
        <v>28</v>
      </c>
      <c r="H30" s="11" t="s">
        <v>57</v>
      </c>
      <c r="I30" s="22">
        <v>61.8</v>
      </c>
      <c r="J30" s="22">
        <f t="shared" si="0"/>
        <v>30.9</v>
      </c>
      <c r="K30" s="23">
        <v>80.68</v>
      </c>
      <c r="L30" s="23">
        <f t="shared" si="1"/>
        <v>40.34</v>
      </c>
      <c r="M30" s="24">
        <f t="shared" si="2"/>
        <v>71.24</v>
      </c>
      <c r="N30" s="25" t="s">
        <v>25</v>
      </c>
      <c r="O30" s="25" t="s">
        <v>25</v>
      </c>
      <c r="P30" s="26"/>
    </row>
    <row r="31" s="2" customFormat="1" ht="51" customHeight="1" spans="1:16">
      <c r="A31" s="10">
        <v>28</v>
      </c>
      <c r="B31" s="11" t="s">
        <v>98</v>
      </c>
      <c r="C31" s="11" t="s">
        <v>27</v>
      </c>
      <c r="D31" s="10" t="s">
        <v>96</v>
      </c>
      <c r="E31" s="12" t="s">
        <v>99</v>
      </c>
      <c r="F31" s="11" t="s">
        <v>22</v>
      </c>
      <c r="G31" s="11">
        <v>28</v>
      </c>
      <c r="H31" s="11" t="s">
        <v>57</v>
      </c>
      <c r="I31" s="22">
        <v>62.7</v>
      </c>
      <c r="J31" s="22">
        <f t="shared" si="0"/>
        <v>31.35</v>
      </c>
      <c r="K31" s="23">
        <v>74.04</v>
      </c>
      <c r="L31" s="23">
        <f t="shared" si="1"/>
        <v>37.02</v>
      </c>
      <c r="M31" s="24">
        <f t="shared" si="2"/>
        <v>68.37</v>
      </c>
      <c r="N31" s="25" t="s">
        <v>25</v>
      </c>
      <c r="O31" s="25" t="s">
        <v>25</v>
      </c>
      <c r="P31" s="26"/>
    </row>
    <row r="32" s="2" customFormat="1" ht="51" customHeight="1" spans="1:16">
      <c r="A32" s="10">
        <v>29</v>
      </c>
      <c r="B32" s="11" t="s">
        <v>100</v>
      </c>
      <c r="C32" s="11" t="s">
        <v>27</v>
      </c>
      <c r="D32" s="10" t="s">
        <v>101</v>
      </c>
      <c r="E32" s="12" t="s">
        <v>102</v>
      </c>
      <c r="F32" s="11" t="s">
        <v>22</v>
      </c>
      <c r="G32" s="11">
        <v>30</v>
      </c>
      <c r="H32" s="11" t="s">
        <v>24</v>
      </c>
      <c r="I32" s="22">
        <v>66.35</v>
      </c>
      <c r="J32" s="22">
        <f t="shared" si="0"/>
        <v>33.175</v>
      </c>
      <c r="K32" s="23">
        <v>76.68</v>
      </c>
      <c r="L32" s="23">
        <f t="shared" si="1"/>
        <v>38.34</v>
      </c>
      <c r="M32" s="24">
        <f t="shared" si="2"/>
        <v>71.515</v>
      </c>
      <c r="N32" s="25" t="s">
        <v>25</v>
      </c>
      <c r="O32" s="25" t="s">
        <v>25</v>
      </c>
      <c r="P32" s="26"/>
    </row>
  </sheetData>
  <mergeCells count="2">
    <mergeCell ref="A1:B1"/>
    <mergeCell ref="A2:P2"/>
  </mergeCells>
  <pageMargins left="0.751388888888889" right="0.550694444444444" top="0.66875" bottom="0.472222222222222" header="0.5" footer="0.5"/>
  <pageSetup paperSize="9" scale="5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体检人员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2024-07-17T09:21:00Z</dcterms:created>
  <dcterms:modified xsi:type="dcterms:W3CDTF">2025-07-28T02:52:41Z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D0B9DF4CC68648C7A0047F232843D62B_11</vt:lpwstr>
  </property>
  <property fmtid="{D5CDD505-2E9C-101B-9397-08002B2CF9AE}" pid="3" name="KSOProductBuildVer">
    <vt:lpwstr>2052-12.1.0.21915</vt:lpwstr>
  </property>
</Properties>
</file>